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229_ScienceInnov\CONTRACTS UNIT\12. Regional Technology Cluster Fund\"/>
    </mc:Choice>
  </mc:AlternateContent>
  <xr:revisionPtr revIDLastSave="0" documentId="13_ncr:1_{CF2D681C-1C87-48AB-A4F6-D376D55D90AF}" xr6:coauthVersionLast="45" xr6:coauthVersionMax="45" xr10:uidLastSave="{00000000-0000-0000-0000-000000000000}"/>
  <bookViews>
    <workbookView xWindow="-120" yWindow="-120" windowWidth="29040" windowHeight="15840" tabRatio="720" xr2:uid="{3E3F74D4-159D-45DF-8BB2-40FA0F555969}"/>
  </bookViews>
  <sheets>
    <sheet name="RTFC REV-01" sheetId="22" r:id="rId1"/>
    <sheet name="Claim Summary" sheetId="3" r:id="rId2"/>
    <sheet name="Salaries " sheetId="29" r:id="rId3"/>
    <sheet name="Travel &amp; Subsistence" sheetId="24" r:id="rId4"/>
    <sheet name="Operational Costs" sheetId="28" r:id="rId5"/>
    <sheet name="Summary of Exp" sheetId="2" state="hidden" r:id="rId6"/>
  </sheets>
  <definedNames>
    <definedName name="_xlnm.Print_Area" localSheetId="0">'RTFC REV-01'!$B$1:$R$16</definedName>
    <definedName name="_xlnm.Print_Area" localSheetId="2">'Salaries '!$B$1:$M$81</definedName>
    <definedName name="_xlnm.Print_Area" localSheetId="5">'Summary of Exp'!$A$1:$K$33</definedName>
    <definedName name="_xlnm.Print_Area" localSheetId="3">'Travel &amp; Subsistence'!$A$2:$F$60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28" l="1"/>
  <c r="U79" i="29" l="1"/>
  <c r="Q79" i="29"/>
  <c r="R79" i="29" s="1"/>
  <c r="S79" i="29" s="1"/>
  <c r="G79" i="29"/>
  <c r="T79" i="29" s="1"/>
  <c r="U78" i="29"/>
  <c r="Q78" i="29"/>
  <c r="R78" i="29" s="1"/>
  <c r="S78" i="29" s="1"/>
  <c r="G78" i="29"/>
  <c r="T78" i="29" s="1"/>
  <c r="U77" i="29"/>
  <c r="Q77" i="29"/>
  <c r="R77" i="29" s="1"/>
  <c r="S77" i="29" s="1"/>
  <c r="G77" i="29"/>
  <c r="I77" i="29" s="1"/>
  <c r="U76" i="29"/>
  <c r="Q76" i="29"/>
  <c r="R76" i="29" s="1"/>
  <c r="S76" i="29" s="1"/>
  <c r="G76" i="29"/>
  <c r="I76" i="29" s="1"/>
  <c r="U75" i="29"/>
  <c r="Q75" i="29"/>
  <c r="R75" i="29" s="1"/>
  <c r="S75" i="29" s="1"/>
  <c r="G75" i="29"/>
  <c r="I75" i="29" s="1"/>
  <c r="Q65" i="29"/>
  <c r="R65" i="29" s="1"/>
  <c r="G65" i="29"/>
  <c r="I65" i="29" s="1"/>
  <c r="Q64" i="29"/>
  <c r="R64" i="29" s="1"/>
  <c r="G64" i="29"/>
  <c r="I64" i="29" s="1"/>
  <c r="Q63" i="29"/>
  <c r="R63" i="29" s="1"/>
  <c r="G63" i="29"/>
  <c r="I63" i="29" s="1"/>
  <c r="Q62" i="29"/>
  <c r="R62" i="29" s="1"/>
  <c r="G62" i="29"/>
  <c r="I62" i="29" s="1"/>
  <c r="Q61" i="29"/>
  <c r="R61" i="29" s="1"/>
  <c r="G61" i="29"/>
  <c r="I61" i="29" s="1"/>
  <c r="Q60" i="29"/>
  <c r="R60" i="29" s="1"/>
  <c r="G60" i="29"/>
  <c r="I60" i="29" s="1"/>
  <c r="Q59" i="29"/>
  <c r="R59" i="29" s="1"/>
  <c r="G59" i="29"/>
  <c r="I59" i="29" s="1"/>
  <c r="Q58" i="29"/>
  <c r="R58" i="29" s="1"/>
  <c r="G58" i="29"/>
  <c r="I58" i="29" s="1"/>
  <c r="Q57" i="29"/>
  <c r="R57" i="29" s="1"/>
  <c r="G57" i="29"/>
  <c r="I57" i="29" s="1"/>
  <c r="Q56" i="29"/>
  <c r="R56" i="29" s="1"/>
  <c r="G56" i="29"/>
  <c r="I56" i="29" s="1"/>
  <c r="Q55" i="29"/>
  <c r="R55" i="29" s="1"/>
  <c r="G55" i="29"/>
  <c r="I55" i="29" s="1"/>
  <c r="Q54" i="29"/>
  <c r="R54" i="29" s="1"/>
  <c r="G54" i="29"/>
  <c r="I54" i="29" s="1"/>
  <c r="Q53" i="29"/>
  <c r="R53" i="29" s="1"/>
  <c r="G53" i="29"/>
  <c r="I53" i="29" s="1"/>
  <c r="Q52" i="29"/>
  <c r="R52" i="29" s="1"/>
  <c r="G52" i="29"/>
  <c r="I52" i="29" s="1"/>
  <c r="Q51" i="29"/>
  <c r="R51" i="29" s="1"/>
  <c r="I51" i="29"/>
  <c r="G51" i="29"/>
  <c r="Q50" i="29"/>
  <c r="R50" i="29" s="1"/>
  <c r="G50" i="29"/>
  <c r="I50" i="29" s="1"/>
  <c r="Q49" i="29"/>
  <c r="R49" i="29" s="1"/>
  <c r="I49" i="29"/>
  <c r="G49" i="29"/>
  <c r="Q48" i="29"/>
  <c r="R48" i="29" s="1"/>
  <c r="G48" i="29"/>
  <c r="I48" i="29" s="1"/>
  <c r="Q47" i="29"/>
  <c r="R47" i="29" s="1"/>
  <c r="G47" i="29"/>
  <c r="I47" i="29" s="1"/>
  <c r="Q46" i="29"/>
  <c r="R46" i="29" s="1"/>
  <c r="G46" i="29"/>
  <c r="I46" i="29" s="1"/>
  <c r="Q45" i="29"/>
  <c r="R45" i="29" s="1"/>
  <c r="G45" i="29"/>
  <c r="I45" i="29" s="1"/>
  <c r="Q44" i="29"/>
  <c r="R44" i="29" s="1"/>
  <c r="G44" i="29"/>
  <c r="I44" i="29" s="1"/>
  <c r="Q43" i="29"/>
  <c r="R43" i="29" s="1"/>
  <c r="G43" i="29"/>
  <c r="I43" i="29" s="1"/>
  <c r="Q42" i="29"/>
  <c r="R42" i="29" s="1"/>
  <c r="G42" i="29"/>
  <c r="I42" i="29" s="1"/>
  <c r="Q41" i="29"/>
  <c r="R41" i="29" s="1"/>
  <c r="G41" i="29"/>
  <c r="I41" i="29" s="1"/>
  <c r="Q40" i="29"/>
  <c r="R40" i="29" s="1"/>
  <c r="G40" i="29"/>
  <c r="I40" i="29" s="1"/>
  <c r="Q39" i="29"/>
  <c r="R39" i="29" s="1"/>
  <c r="G39" i="29"/>
  <c r="I39" i="29" s="1"/>
  <c r="Q38" i="29"/>
  <c r="R38" i="29" s="1"/>
  <c r="G38" i="29"/>
  <c r="I38" i="29" s="1"/>
  <c r="Q37" i="29"/>
  <c r="R37" i="29" s="1"/>
  <c r="G37" i="29"/>
  <c r="I37" i="29" s="1"/>
  <c r="Q36" i="29"/>
  <c r="R36" i="29" s="1"/>
  <c r="G36" i="29"/>
  <c r="I36" i="29" s="1"/>
  <c r="Q35" i="29"/>
  <c r="R35" i="29" s="1"/>
  <c r="G35" i="29"/>
  <c r="I35" i="29" s="1"/>
  <c r="Q34" i="29"/>
  <c r="R34" i="29" s="1"/>
  <c r="G34" i="29"/>
  <c r="I34" i="29" s="1"/>
  <c r="Q33" i="29"/>
  <c r="R33" i="29" s="1"/>
  <c r="G33" i="29"/>
  <c r="I33" i="29" s="1"/>
  <c r="U32" i="29"/>
  <c r="Q32" i="29"/>
  <c r="R32" i="29" s="1"/>
  <c r="S32" i="29" s="1"/>
  <c r="G32" i="29"/>
  <c r="T32" i="29" s="1"/>
  <c r="U31" i="29"/>
  <c r="Q31" i="29"/>
  <c r="R31" i="29" s="1"/>
  <c r="S31" i="29" s="1"/>
  <c r="G31" i="29"/>
  <c r="T31" i="29" s="1"/>
  <c r="U30" i="29"/>
  <c r="Q30" i="29"/>
  <c r="R30" i="29" s="1"/>
  <c r="S30" i="29" s="1"/>
  <c r="G30" i="29"/>
  <c r="I30" i="29" s="1"/>
  <c r="U29" i="29"/>
  <c r="T29" i="29"/>
  <c r="Q29" i="29"/>
  <c r="R29" i="29" s="1"/>
  <c r="S29" i="29" s="1"/>
  <c r="G29" i="29"/>
  <c r="I29" i="29" s="1"/>
  <c r="U28" i="29"/>
  <c r="Q28" i="29"/>
  <c r="R28" i="29" s="1"/>
  <c r="S28" i="29" s="1"/>
  <c r="G28" i="29"/>
  <c r="I28" i="29" s="1"/>
  <c r="U27" i="29"/>
  <c r="T27" i="29"/>
  <c r="Q27" i="29"/>
  <c r="R27" i="29" s="1"/>
  <c r="S27" i="29" s="1"/>
  <c r="G27" i="29"/>
  <c r="I27" i="29" s="1"/>
  <c r="U26" i="29"/>
  <c r="Q26" i="29"/>
  <c r="R26" i="29" s="1"/>
  <c r="S26" i="29" s="1"/>
  <c r="G26" i="29"/>
  <c r="I26" i="29" s="1"/>
  <c r="U25" i="29"/>
  <c r="Q25" i="29"/>
  <c r="R25" i="29" s="1"/>
  <c r="S25" i="29" s="1"/>
  <c r="G25" i="29"/>
  <c r="T25" i="29" s="1"/>
  <c r="U24" i="29"/>
  <c r="Q24" i="29"/>
  <c r="R24" i="29" s="1"/>
  <c r="S24" i="29" s="1"/>
  <c r="I24" i="29"/>
  <c r="G24" i="29"/>
  <c r="T24" i="29" s="1"/>
  <c r="U23" i="29"/>
  <c r="Q23" i="29"/>
  <c r="R23" i="29" s="1"/>
  <c r="S23" i="29" s="1"/>
  <c r="G23" i="29"/>
  <c r="T23" i="29" s="1"/>
  <c r="U22" i="29"/>
  <c r="Q22" i="29"/>
  <c r="R22" i="29" s="1"/>
  <c r="S22" i="29" s="1"/>
  <c r="G22" i="29"/>
  <c r="T22" i="29" s="1"/>
  <c r="U21" i="29"/>
  <c r="Q21" i="29"/>
  <c r="R21" i="29" s="1"/>
  <c r="S21" i="29" s="1"/>
  <c r="G21" i="29"/>
  <c r="I21" i="29" s="1"/>
  <c r="U20" i="29"/>
  <c r="Q20" i="29"/>
  <c r="R20" i="29" s="1"/>
  <c r="S20" i="29" s="1"/>
  <c r="G20" i="29"/>
  <c r="I20" i="29" s="1"/>
  <c r="U19" i="29"/>
  <c r="Q19" i="29"/>
  <c r="R19" i="29" s="1"/>
  <c r="S19" i="29" s="1"/>
  <c r="G19" i="29"/>
  <c r="I19" i="29" s="1"/>
  <c r="U18" i="29"/>
  <c r="T18" i="29"/>
  <c r="Q18" i="29"/>
  <c r="R18" i="29" s="1"/>
  <c r="S18" i="29" s="1"/>
  <c r="G18" i="29"/>
  <c r="I18" i="29" s="1"/>
  <c r="U17" i="29"/>
  <c r="Q17" i="29"/>
  <c r="R17" i="29" s="1"/>
  <c r="S17" i="29" s="1"/>
  <c r="G17" i="29"/>
  <c r="T17" i="29" s="1"/>
  <c r="U16" i="29"/>
  <c r="Q16" i="29"/>
  <c r="R16" i="29" s="1"/>
  <c r="S16" i="29" s="1"/>
  <c r="G16" i="29"/>
  <c r="T16" i="29" s="1"/>
  <c r="U15" i="29"/>
  <c r="Q15" i="29"/>
  <c r="R15" i="29" s="1"/>
  <c r="S15" i="29" s="1"/>
  <c r="G15" i="29"/>
  <c r="T15" i="29" s="1"/>
  <c r="U14" i="29"/>
  <c r="Q14" i="29"/>
  <c r="R14" i="29" s="1"/>
  <c r="S14" i="29" s="1"/>
  <c r="G14" i="29"/>
  <c r="I14" i="29" s="1"/>
  <c r="U13" i="29"/>
  <c r="Q13" i="29"/>
  <c r="R13" i="29" s="1"/>
  <c r="S13" i="29" s="1"/>
  <c r="G13" i="29"/>
  <c r="I13" i="29" s="1"/>
  <c r="I16" i="29" l="1"/>
  <c r="I25" i="29"/>
  <c r="I17" i="29"/>
  <c r="T28" i="29"/>
  <c r="T13" i="29"/>
  <c r="T20" i="29"/>
  <c r="T26" i="29"/>
  <c r="I32" i="29"/>
  <c r="T75" i="29"/>
  <c r="T19" i="29"/>
  <c r="T21" i="29"/>
  <c r="I15" i="29"/>
  <c r="I66" i="29" s="1"/>
  <c r="I23" i="29"/>
  <c r="I22" i="29"/>
  <c r="T14" i="29"/>
  <c r="T30" i="29"/>
  <c r="T77" i="29"/>
  <c r="T76" i="29"/>
  <c r="I79" i="29"/>
  <c r="I78" i="29"/>
  <c r="I31" i="29"/>
  <c r="E16" i="3" l="1"/>
  <c r="M29" i="24" l="1"/>
  <c r="M28" i="24"/>
  <c r="M27" i="24"/>
  <c r="M26" i="24"/>
  <c r="F56" i="24" l="1"/>
  <c r="D16" i="3" l="1"/>
  <c r="C16" i="3" l="1"/>
  <c r="C18" i="3" s="1"/>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<sst xmlns="http://schemas.openxmlformats.org/spreadsheetml/2006/main" count="195" uniqueCount="98">
  <si>
    <t>CLAIM COST WORKBOOK</t>
  </si>
  <si>
    <t>Travel &amp; Subsistence</t>
  </si>
  <si>
    <t>FOR INTERNAL EI USE ONLY</t>
  </si>
  <si>
    <t>Disallowed</t>
  </si>
  <si>
    <t>Deferred</t>
  </si>
  <si>
    <t>Employee Name</t>
  </si>
  <si>
    <t>Travel &amp; Subsistence for this claim</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</si>
  <si>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</si>
  <si>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</si>
  <si>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</si>
  <si>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</si>
  <si>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</si>
  <si>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</si>
  <si>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</si>
  <si>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</si>
  <si>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</si>
  <si>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</si>
  <si>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</si>
  <si>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</si>
  <si>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</si>
  <si>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</si>
  <si>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</si>
  <si>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</si>
  <si>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Progress Report</t>
  </si>
  <si>
    <t xml:space="preserve"> </t>
  </si>
  <si>
    <t>Trip Information</t>
  </si>
  <si>
    <t>From</t>
  </si>
  <si>
    <t>To</t>
  </si>
  <si>
    <t>Salaries &amp; Overheads</t>
  </si>
  <si>
    <t xml:space="preserve">N.B. As part of continous improvement, revisions are regularly made to our claim forms. Do not use a saved copy. Always download from: </t>
  </si>
  <si>
    <t>Details of trip
Destination (From-To) &amp; Purpose</t>
  </si>
  <si>
    <t>Revision Date:</t>
  </si>
  <si>
    <t>Salary Costs for this claim</t>
  </si>
  <si>
    <t>Operational Costs</t>
  </si>
  <si>
    <t>institutes.contracts@enterprise-ireland.com</t>
  </si>
  <si>
    <t>Claim Researcher and Higher Education Institute Funding - Enterprise Ireland (enterprise-ireland.com)</t>
  </si>
  <si>
    <t>Please read and sign below:</t>
  </si>
  <si>
    <t>I/We confirm that we have complied with our own data protection obligations in respect of data I/We supply to Enterprise Ireland and that</t>
  </si>
  <si>
    <t>I/We am/are entitled to disclose such information to Enterprise Ireland.</t>
  </si>
  <si>
    <t>I/We will ensure that a copy of Enterprise Ireland's Data Protection Notice, available to view at:</t>
  </si>
  <si>
    <r>
      <t xml:space="preserve"> https://www.enterprise-ireland.com/gdpr</t>
    </r>
    <r>
      <rPr>
        <sz val="11"/>
        <color theme="10"/>
        <rFont val="Calibri"/>
        <family val="2"/>
        <scheme val="minor"/>
      </rPr>
      <t xml:space="preserve">  </t>
    </r>
    <r>
      <rPr>
        <sz val="11"/>
        <rFont val="Calibri"/>
        <family val="2"/>
        <scheme val="minor"/>
      </rPr>
      <t>is sent to all data subjects e.g. our employees, whose personal data I/We provide to Enterprise Ireland.</t>
    </r>
  </si>
  <si>
    <t>Signed by Principal Investigator:</t>
  </si>
  <si>
    <t>Date:</t>
  </si>
  <si>
    <t>Print Name:</t>
  </si>
  <si>
    <t>Signed by  Finance Officer:</t>
  </si>
  <si>
    <r>
      <rPr>
        <b/>
        <sz val="12"/>
        <rFont val="Calibri"/>
        <family val="2"/>
        <scheme val="minor"/>
      </rPr>
      <t>General Requirement:</t>
    </r>
    <r>
      <rPr>
        <b/>
        <sz val="11"/>
        <rFont val="Calibri"/>
        <family val="2"/>
        <scheme val="minor"/>
      </rPr>
      <t xml:space="preserve">  </t>
    </r>
    <r>
      <rPr>
        <sz val="11"/>
        <rFont val="Calibri"/>
        <family val="2"/>
        <scheme val="minor"/>
      </rPr>
      <t xml:space="preserve">Provide a copy of the </t>
    </r>
    <r>
      <rPr>
        <b/>
        <u/>
        <sz val="11"/>
        <rFont val="Calibri"/>
        <family val="2"/>
        <scheme val="minor"/>
      </rPr>
      <t>Nominal Ledger</t>
    </r>
    <r>
      <rPr>
        <sz val="11"/>
        <rFont val="Calibri"/>
        <family val="2"/>
        <scheme val="minor"/>
      </rPr>
      <t xml:space="preserve"> with this claim.  The ledger should be sorted by account element and show subtotals. 
If additional information is required it will be requested by Enterprise Ireland. </t>
    </r>
  </si>
  <si>
    <t xml:space="preserve">HEI Name: </t>
  </si>
  <si>
    <t xml:space="preserve">Regional Technology Cluster Fund </t>
  </si>
  <si>
    <t>Claim Form</t>
  </si>
  <si>
    <t xml:space="preserve">1. Travel and Subsistence:  Please ensure that details of travel 
(i.e. person/destination/departure &amp; return dates/type of travel e.g. air, ferry/train/mileage) are entered on the claim form.  
If ticketed travel is booked by an agent, please provide the related invoice and proof of payment to this agent.  Otherwise, a printed e-ticket can be submitted.  No proof of payment is required for e-tickets.  All Airline tickets must state: name, destination, travel dates and costs.  
All other tickets must confirm an outward and return journey in order to calculate appropriate subsistence for each journey.  
N.B. Subsistence to be claimed based on related travel.  Do not submit any receipts or proof of payment relating to subsistence.
Submit invoice and proof of payment for car hire.  Or claim relevant mileage on private car.
</t>
  </si>
  <si>
    <t>For Maternity Leave, Sick Leave etc, provide details in the second table below.</t>
  </si>
  <si>
    <t>PAY - Note double funding of staff is prohibited so exclude lecturing staff and Staff funded from other sources.</t>
  </si>
  <si>
    <t>Note: 2020 was a leap year, change formula in column s to 262</t>
  </si>
  <si>
    <t>Employee Name
[Title, Surname, First name]</t>
  </si>
  <si>
    <t>Signed Contract of Employment with HEI?</t>
  </si>
  <si>
    <t>Employer</t>
  </si>
  <si>
    <t>Employee Basic Pay</t>
  </si>
  <si>
    <t>Employer  PRSI (11.05%)</t>
  </si>
  <si>
    <t>Employer Pension</t>
  </si>
  <si>
    <t>Total Pay</t>
  </si>
  <si>
    <t>Period Covered</t>
  </si>
  <si>
    <t>% time on Project</t>
  </si>
  <si>
    <t>No. of days</t>
  </si>
  <si>
    <t>Days as % time</t>
  </si>
  <si>
    <r>
      <t xml:space="preserve">Annual Salary </t>
    </r>
    <r>
      <rPr>
        <b/>
        <sz val="8"/>
        <rFont val="Calibri"/>
        <family val="2"/>
        <scheme val="minor"/>
      </rPr>
      <t>(based on 261 days)</t>
    </r>
  </si>
  <si>
    <t>Employer  PRSI % Check</t>
  </si>
  <si>
    <t>Employer Pension            % Check</t>
  </si>
  <si>
    <t>Select...</t>
  </si>
  <si>
    <t>&lt;- unhide rows and insert more if required, check total is correct</t>
  </si>
  <si>
    <t>Please complete details below for leave of absence for staff working on project (Maternity Leave, Sick Leave etc)</t>
  </si>
  <si>
    <t>Employee Name                                [Title, Surname, First name]</t>
  </si>
  <si>
    <t>Type of Leave</t>
  </si>
  <si>
    <t>Annual Salary</t>
  </si>
  <si>
    <t xml:space="preserve"> Cost </t>
  </si>
  <si>
    <t xml:space="preserve">Date(s) of Travel
</t>
  </si>
  <si>
    <t>-Ensure Travel &amp; Subsistence figures match to nominal ledger</t>
  </si>
  <si>
    <t>Complete the Regional Technology Cluster Fund claim form as instructed. Return the Excel claim, progress report and supporting documentation to:</t>
  </si>
  <si>
    <t>-Operational costs for the administration of the innovation enterprise led cluster</t>
  </si>
  <si>
    <t>Cost</t>
  </si>
  <si>
    <r>
      <t xml:space="preserve">Type of Cost
</t>
    </r>
    <r>
      <rPr>
        <b/>
        <sz val="9"/>
        <rFont val="Arial"/>
        <family val="2"/>
      </rPr>
      <t>(e.g. Consultancy, Workshops/Conferences)</t>
    </r>
  </si>
  <si>
    <t>Details</t>
  </si>
  <si>
    <t>Salaries Total</t>
  </si>
  <si>
    <t>Salaries</t>
  </si>
  <si>
    <t xml:space="preserve">Claim Period : </t>
  </si>
  <si>
    <t>From:</t>
  </si>
  <si>
    <t>To:</t>
  </si>
  <si>
    <t>HEI Address:</t>
  </si>
  <si>
    <t xml:space="preserve">Project Number: </t>
  </si>
  <si>
    <t>Total:</t>
  </si>
  <si>
    <t>Grant rate as shown in your Letter of Offer</t>
  </si>
  <si>
    <t>Claim amount:</t>
  </si>
  <si>
    <t>Overheads:  Please note that overheads at 10% will be added to the final claim. Do not include.</t>
  </si>
  <si>
    <t>Regional Technology Cluster Fund  Claim Form REV-01</t>
  </si>
  <si>
    <t>Expenditure:</t>
  </si>
  <si>
    <t>30/09/2021 REV-01</t>
  </si>
  <si>
    <t>•  An annual Progress Report must be completed for the Regional Technology Cluster Fund claim to ensure targets are met.
•  Download progress report template from the Regional Technology Cluster Fund claim page.</t>
  </si>
  <si>
    <r>
      <rPr>
        <b/>
        <sz val="12"/>
        <color theme="1"/>
        <rFont val="Calibri"/>
        <family val="2"/>
        <scheme val="minor"/>
      </rPr>
      <t xml:space="preserve">Operational costs for the administration of the enterprise cluster:  </t>
    </r>
    <r>
      <rPr>
        <sz val="12"/>
        <color theme="1"/>
        <rFont val="Calibri"/>
        <family val="2"/>
        <scheme val="minor"/>
      </rPr>
      <t xml:space="preserve">
•  Attending workshops and conferences to support knowledge sharing and networking
•  Funding for consultancy costs to deliver specialised and customised business support services. A maximum daily rate of up to €900 per day, (subject to agreement with Enterprise Ireland) to support the hiring of appropriate external experts required to drive key elements of the work plan </t>
    </r>
  </si>
  <si>
    <r>
      <rPr>
        <b/>
        <sz val="12"/>
        <rFont val="Calibri"/>
        <family val="2"/>
        <scheme val="minor"/>
      </rPr>
      <t>Salaries Note:</t>
    </r>
    <r>
      <rPr>
        <sz val="12"/>
        <rFont val="Calibri"/>
        <family val="2"/>
        <scheme val="minor"/>
      </rPr>
      <t xml:space="preserve">
•  All staff must have a signed contract of employment with HEI.
•  Any replacements should be agreed with Enterprise Ireland.
</t>
    </r>
    <r>
      <rPr>
        <b/>
        <sz val="12"/>
        <rFont val="Calibri"/>
        <family val="2"/>
        <scheme val="minor"/>
      </rPr>
      <t>Overheads Note:
NB: Overheads at 10% of salaries will be paid on the final claim for the project. Do not include.</t>
    </r>
    <r>
      <rPr>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</si>
</sst>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_-[$€-2]\ * #,##0.00_-;\-[$€-2]\ * #,##0.00_-;_-[$€-2]\ * &quot;-&quot;??_-;_-@_-"/>
    <numFmt numFmtId="166" formatCode="_-[$€-1809]* #,##0.00_-;\-[$€-1809]* #,##0.00_-;_-[$€-1809]* &quot;-&quot;??_-;_-@_-"/>
    <numFmt numFmtId="167" formatCode="dd/mm/yyyy;@"/>
  </numFmts>
  <fonts count="62"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sz val="11"/>
      <color theme="1"/>
      <name val="Arial"/>
      <family val="2"/>
    </font>
    <font>
      <b/>
      <sz val="9"/>
      <color theme="1"/>
      <name val="Arial"/>
      <family val="2"/>
    </font>
    <font>
      <sz val="11"/>
      <name val="Calibri"/>
      <family val="2"/>
    </font>
    <font>
      <b/>
      <sz val="10"/>
      <name val="Calibri"/>
      <family val="2"/>
      <scheme val="minor"/>
    </font>
    <font>
      <sz val="10"/>
      <name val="Calibri"/>
      <family val="2"/>
      <scheme val="minor"/>
    </font>
    <font>
      <sz val="12"/>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0"/>
      <color theme="0"/>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sz val="11"/>
      <color theme="9" tint="-0.499984740745262"/>
      <name val="Calibri"/>
      <family val="2"/>
      <scheme val="minor"/>
    </font>
    <font>
      <b/>
      <sz val="11"/>
      <color theme="9" tint="-0.499984740745262"/>
      <name val="Calibri"/>
      <family val="2"/>
      <scheme val="minor"/>
    </font>
    <font>
      <sz val="11"/>
      <name val="Wingdings"/>
      <charset val="2"/>
    </font>
    <font>
      <sz val="9"/>
      <name val="Calibri"/>
      <family val="2"/>
      <scheme val="minor"/>
    </font>
    <font>
      <b/>
      <sz val="12"/>
      <color rgb="FF0000E1"/>
      <name val="Calibri"/>
      <family val="2"/>
      <scheme val="minor"/>
    </font>
    <font>
      <b/>
      <u/>
      <sz val="12"/>
      <color rgb="FF0000E1"/>
      <name val="Calibri"/>
      <family val="2"/>
      <scheme val="minor"/>
    </font>
    <font>
      <sz val="10"/>
      <name val="Arial"/>
    </font>
    <font>
      <b/>
      <sz val="8"/>
      <name val="Verdana"/>
      <family val="2"/>
    </font>
    <font>
      <u/>
      <sz val="10"/>
      <color theme="10"/>
      <name val="Arial"/>
      <family val="2"/>
    </font>
    <font>
      <b/>
      <u/>
      <sz val="11"/>
      <name val="Calibri"/>
      <family val="2"/>
      <scheme val="minor"/>
    </font>
    <font>
      <sz val="11"/>
      <color theme="10"/>
      <name val="Calibri"/>
      <family val="2"/>
      <scheme val="minor"/>
    </font>
    <font>
      <b/>
      <sz val="12"/>
      <color rgb="FF0000E1"/>
      <name val="Arial"/>
      <family val="2"/>
    </font>
    <font>
      <b/>
      <sz val="18"/>
      <color rgb="FF006100"/>
      <name val="Calibri"/>
      <family val="2"/>
      <scheme val="minor"/>
    </font>
    <font>
      <sz val="14"/>
      <name val="Arial"/>
      <family val="2"/>
    </font>
    <font>
      <strike/>
      <sz val="10"/>
      <name val="Arial"/>
      <family val="2"/>
    </font>
    <font>
      <b/>
      <i/>
      <sz val="11"/>
      <color rgb="FFFF0000"/>
      <name val="Calibri"/>
      <family val="2"/>
      <scheme val="minor"/>
    </font>
    <font>
      <b/>
      <sz val="8"/>
      <name val="Calibri"/>
      <family val="2"/>
      <scheme val="minor"/>
    </font>
    <font>
      <strike/>
      <sz val="11"/>
      <name val="Calibri"/>
      <family val="2"/>
      <scheme val="minor"/>
    </font>
    <font>
      <b/>
      <i/>
      <sz val="10"/>
      <color theme="1"/>
      <name val="Calibri"/>
      <family val="2"/>
      <scheme val="minor"/>
    </font>
    <font>
      <b/>
      <sz val="11"/>
      <name val="Calibri"/>
      <family val="2"/>
    </font>
  </fonts>
  <fills count="21">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bgColor indexed="64"/>
      </patternFill>
    </fill>
    <fill>
      <patternFill patternType="solid">
        <fgColor rgb="FF5B9BD5"/>
        <bgColor indexed="64"/>
      </patternFill>
    </fill>
    <fill>
      <patternFill patternType="solid">
        <fgColor theme="9" tint="0.79998168889431442"/>
        <bgColor indexed="64"/>
      </patternFill>
    </fill>
    <fill>
      <patternFill patternType="solid">
        <fgColor rgb="FF00B0F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ED7D31"/>
        <bgColor indexed="64"/>
      </patternFill>
    </fill>
    <fill>
      <patternFill patternType="solid">
        <fgColor theme="9"/>
        <bgColor indexed="64"/>
      </patternFill>
    </fill>
    <fill>
      <patternFill patternType="solid">
        <fgColor rgb="FFCCC0DA"/>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C6EFCE"/>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rgb="FF7F7F7F"/>
      </right>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thin">
        <color rgb="FF7F7F7F"/>
      </left>
      <right style="thin">
        <color rgb="FF7F7F7F"/>
      </right>
      <top/>
      <bottom style="thin">
        <color rgb="FF7F7F7F"/>
      </bottom>
      <diagonal/>
    </border>
    <border>
      <left style="thin">
        <color indexed="64"/>
      </left>
      <right style="thin">
        <color indexed="64"/>
      </right>
      <top style="thin">
        <color indexed="64"/>
      </top>
      <bottom/>
      <diagonal/>
    </border>
    <border>
      <left style="hair">
        <color auto="1"/>
      </left>
      <right style="hair">
        <color auto="1"/>
      </right>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bottom style="hair">
        <color indexed="64"/>
      </bottom>
      <diagonal/>
    </border>
  </borders>
  <cellStyleXfs count="26">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2" fillId="0" borderId="0" applyFont="0" applyFill="0" applyBorder="0" applyAlignment="0" applyProtection="0"/>
    <xf numFmtId="0" fontId="2" fillId="3" borderId="1" applyNumberFormat="0" applyAlignment="0" applyProtection="0"/>
    <xf numFmtId="0" fontId="23" fillId="0" borderId="0"/>
    <xf numFmtId="0" fontId="24"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3" fillId="0" borderId="0"/>
    <xf numFmtId="0" fontId="27" fillId="0" borderId="0" applyNumberFormat="0" applyFill="0" applyBorder="0" applyAlignment="0" applyProtection="0"/>
    <xf numFmtId="0" fontId="4" fillId="0" borderId="0"/>
    <xf numFmtId="44" fontId="12" fillId="0" borderId="0" applyFont="0" applyFill="0" applyBorder="0" applyAlignment="0" applyProtection="0"/>
    <xf numFmtId="0" fontId="48" fillId="0" borderId="0"/>
    <xf numFmtId="0" fontId="50" fillId="0" borderId="0" applyNumberFormat="0" applyFill="0" applyBorder="0" applyAlignment="0" applyProtection="0"/>
    <xf numFmtId="0" fontId="12" fillId="0" borderId="0"/>
    <xf numFmtId="0" fontId="27" fillId="0" borderId="0" applyNumberFormat="0" applyFill="0" applyBorder="0" applyAlignment="0" applyProtection="0"/>
  </cellStyleXfs>
  <cellXfs count="305">
    <xf numFmtId="0" fontId="0" fillId="0" borderId="0" xfId="0"/>
    <xf numFmtId="0" fontId="7" fillId="6" borderId="9" xfId="0" applyFont="1" applyFill="1" applyBorder="1"/>
    <xf numFmtId="0" fontId="3" fillId="6" borderId="9"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2" xfId="0" applyFont="1" applyBorder="1"/>
    <xf numFmtId="0" fontId="8" fillId="0" borderId="9" xfId="0" applyFont="1" applyBorder="1"/>
    <xf numFmtId="0" fontId="8" fillId="0" borderId="4" xfId="0" applyFont="1" applyBorder="1"/>
    <xf numFmtId="0" fontId="9" fillId="0" borderId="12" xfId="0" applyFont="1" applyBorder="1"/>
    <xf numFmtId="0" fontId="9" fillId="0" borderId="9" xfId="0" applyFont="1" applyBorder="1"/>
    <xf numFmtId="164" fontId="8" fillId="0" borderId="2" xfId="0" applyNumberFormat="1" applyFont="1" applyBorder="1"/>
    <xf numFmtId="0" fontId="8" fillId="0" borderId="7" xfId="0" applyFont="1" applyBorder="1"/>
    <xf numFmtId="0" fontId="11" fillId="0" borderId="0" xfId="0" applyFont="1"/>
    <xf numFmtId="0" fontId="8" fillId="0" borderId="8" xfId="0" applyFont="1" applyBorder="1"/>
    <xf numFmtId="0" fontId="7" fillId="6" borderId="8" xfId="0" applyFont="1" applyFill="1" applyBorder="1"/>
    <xf numFmtId="0" fontId="7" fillId="6" borderId="8" xfId="0" applyFont="1" applyFill="1" applyBorder="1" applyAlignment="1">
      <alignment wrapText="1"/>
    </xf>
    <xf numFmtId="44" fontId="8" fillId="0" borderId="8" xfId="1" applyFont="1" applyBorder="1"/>
    <xf numFmtId="44" fontId="9" fillId="0" borderId="0" xfId="1" applyFont="1"/>
    <xf numFmtId="44" fontId="9" fillId="0" borderId="4" xfId="1" applyFont="1" applyBorder="1"/>
    <xf numFmtId="44" fontId="9" fillId="0" borderId="7" xfId="1" applyFont="1" applyBorder="1"/>
    <xf numFmtId="44" fontId="8" fillId="0" borderId="6" xfId="1" applyFont="1" applyBorder="1"/>
    <xf numFmtId="44" fontId="8" fillId="0" borderId="7" xfId="1" applyFont="1" applyBorder="1"/>
    <xf numFmtId="166" fontId="8" fillId="0" borderId="8" xfId="0" applyNumberFormat="1" applyFont="1" applyBorder="1"/>
    <xf numFmtId="0" fontId="8" fillId="5" borderId="0" xfId="0" applyFont="1" applyFill="1"/>
    <xf numFmtId="0" fontId="0" fillId="0" borderId="0" xfId="0"/>
    <xf numFmtId="0" fontId="0" fillId="0" borderId="0" xfId="0" applyAlignment="1">
      <alignment horizontal="center"/>
    </xf>
    <xf numFmtId="0" fontId="0" fillId="0" borderId="0" xfId="0" applyBorder="1"/>
    <xf numFmtId="0" fontId="0" fillId="0" borderId="0" xfId="0" applyBorder="1" applyAlignment="1">
      <alignment horizontal="right" indent="1"/>
    </xf>
    <xf numFmtId="0" fontId="14" fillId="7" borderId="0" xfId="2" applyFont="1" applyFill="1" applyAlignment="1">
      <alignment vertical="center"/>
    </xf>
    <xf numFmtId="0" fontId="15" fillId="8" borderId="0" xfId="0" applyFont="1" applyFill="1"/>
    <xf numFmtId="0" fontId="15" fillId="8" borderId="0" xfId="0" applyFont="1" applyFill="1" applyAlignment="1">
      <alignment vertical="center"/>
    </xf>
    <xf numFmtId="0" fontId="0" fillId="0" borderId="0" xfId="0" applyAlignment="1">
      <alignment vertical="center"/>
    </xf>
    <xf numFmtId="0" fontId="0" fillId="0" borderId="0" xfId="0"/>
    <xf numFmtId="0" fontId="16" fillId="0" borderId="0" xfId="0" applyFont="1" applyAlignment="1">
      <alignment horizontal="center" wrapText="1"/>
    </xf>
    <xf numFmtId="0" fontId="0" fillId="0" borderId="0" xfId="0" applyFill="1"/>
    <xf numFmtId="44" fontId="1" fillId="2" borderId="15" xfId="8" applyNumberFormat="1" applyBorder="1" applyAlignment="1" applyProtection="1">
      <alignment horizontal="center" vertical="center" wrapText="1"/>
      <protection locked="0"/>
    </xf>
    <xf numFmtId="44" fontId="2" fillId="3" borderId="1" xfId="10" applyNumberFormat="1" applyAlignment="1" applyProtection="1">
      <alignment horizontal="center" vertical="center" wrapText="1"/>
      <protection locked="0"/>
    </xf>
    <xf numFmtId="44" fontId="1" fillId="2" borderId="15" xfId="8" applyNumberFormat="1" applyFont="1" applyBorder="1" applyAlignment="1" applyProtection="1">
      <alignment horizontal="left" vertical="center" wrapText="1"/>
      <protection locked="0"/>
    </xf>
    <xf numFmtId="0" fontId="5" fillId="5" borderId="0" xfId="2" applyFont="1" applyFill="1" applyBorder="1" applyAlignment="1">
      <alignment horizontal="center" wrapText="1"/>
    </xf>
    <xf numFmtId="0" fontId="7" fillId="6" borderId="0" xfId="0" applyFont="1" applyFill="1" applyAlignment="1">
      <alignment horizontal="center"/>
    </xf>
    <xf numFmtId="0" fontId="30" fillId="5" borderId="0" xfId="0" applyFont="1" applyFill="1" applyAlignment="1">
      <alignment vertical="center"/>
    </xf>
    <xf numFmtId="0" fontId="31" fillId="5" borderId="0" xfId="0" applyFont="1" applyFill="1"/>
    <xf numFmtId="0" fontId="13" fillId="5" borderId="0" xfId="0" applyFont="1" applyFill="1"/>
    <xf numFmtId="0" fontId="0" fillId="5" borderId="0" xfId="0" applyFill="1"/>
    <xf numFmtId="0" fontId="31" fillId="5" borderId="0" xfId="0" applyFont="1" applyFill="1" applyAlignment="1">
      <alignment vertical="center"/>
    </xf>
    <xf numFmtId="0" fontId="34" fillId="0" borderId="0" xfId="0" applyFont="1"/>
    <xf numFmtId="0" fontId="32" fillId="0" borderId="0" xfId="0" applyFont="1" applyAlignment="1">
      <alignment vertical="center"/>
    </xf>
    <xf numFmtId="0" fontId="4" fillId="0" borderId="0" xfId="2" applyAlignment="1" applyProtection="1">
      <alignment vertical="center" wrapText="1"/>
      <protection locked="0"/>
    </xf>
    <xf numFmtId="0" fontId="4" fillId="0" borderId="0" xfId="2" applyAlignment="1" applyProtection="1">
      <alignment horizontal="center" vertical="center" wrapText="1"/>
      <protection locked="0"/>
    </xf>
    <xf numFmtId="0" fontId="4" fillId="0" borderId="0" xfId="2" applyProtection="1">
      <protection locked="0"/>
    </xf>
    <xf numFmtId="0" fontId="3" fillId="0" borderId="0" xfId="0" applyFont="1"/>
    <xf numFmtId="0" fontId="6" fillId="7" borderId="17" xfId="4" applyFont="1" applyFill="1" applyBorder="1" applyAlignment="1" applyProtection="1">
      <alignment vertical="center"/>
      <protection locked="0"/>
    </xf>
    <xf numFmtId="0" fontId="6" fillId="7" borderId="18" xfId="4" applyFont="1" applyFill="1" applyBorder="1" applyAlignment="1" applyProtection="1">
      <alignment vertical="center"/>
      <protection locked="0"/>
    </xf>
    <xf numFmtId="0" fontId="38" fillId="5" borderId="0" xfId="2" applyFont="1" applyFill="1" applyAlignment="1" applyProtection="1">
      <alignment horizontal="center" vertical="center" wrapText="1"/>
      <protection locked="0"/>
    </xf>
    <xf numFmtId="0" fontId="25" fillId="0" borderId="0" xfId="2" applyFont="1" applyProtection="1">
      <protection locked="0"/>
    </xf>
    <xf numFmtId="0" fontId="38" fillId="0" borderId="0" xfId="2" applyFont="1" applyAlignment="1" applyProtection="1">
      <alignment vertical="center" wrapText="1"/>
      <protection locked="0"/>
    </xf>
    <xf numFmtId="0" fontId="4" fillId="0" borderId="0" xfId="2" quotePrefix="1" applyProtection="1">
      <protection locked="0"/>
    </xf>
    <xf numFmtId="0" fontId="26" fillId="5" borderId="0" xfId="5" applyNumberFormat="1" applyFont="1" applyFill="1" applyBorder="1" applyAlignment="1" applyProtection="1">
      <alignment horizontal="center" vertical="center" wrapText="1"/>
      <protection locked="0"/>
    </xf>
    <xf numFmtId="0" fontId="39" fillId="0" borderId="0" xfId="4" applyFont="1" applyFill="1" applyBorder="1" applyAlignment="1" applyProtection="1">
      <alignment vertical="top"/>
      <protection locked="0"/>
    </xf>
    <xf numFmtId="0" fontId="4" fillId="0" borderId="0" xfId="2" applyAlignment="1" applyProtection="1">
      <alignment vertical="top" wrapText="1"/>
      <protection locked="0"/>
    </xf>
    <xf numFmtId="0" fontId="4" fillId="0" borderId="14" xfId="5" applyNumberFormat="1" applyBorder="1" applyAlignment="1" applyProtection="1">
      <alignment horizontal="left" vertical="center" wrapText="1"/>
      <protection locked="0"/>
    </xf>
    <xf numFmtId="14" fontId="4" fillId="0" borderId="14" xfId="5" applyNumberFormat="1" applyBorder="1" applyAlignment="1" applyProtection="1">
      <alignment vertical="center" wrapText="1"/>
      <protection locked="0"/>
    </xf>
    <xf numFmtId="44" fontId="12" fillId="0" borderId="14" xfId="21" applyFont="1" applyBorder="1" applyAlignment="1" applyProtection="1">
      <alignment horizontal="center" vertical="center" wrapText="1"/>
      <protection locked="0"/>
    </xf>
    <xf numFmtId="0" fontId="0" fillId="0" borderId="0" xfId="0" applyProtection="1">
      <protection locked="0"/>
    </xf>
    <xf numFmtId="0" fontId="4" fillId="0" borderId="0" xfId="2" applyAlignment="1" applyProtection="1">
      <alignment vertical="center"/>
      <protection locked="0"/>
    </xf>
    <xf numFmtId="0" fontId="25" fillId="0" borderId="0" xfId="2" applyFont="1" applyAlignment="1" applyProtection="1">
      <alignment vertical="center"/>
      <protection locked="0"/>
    </xf>
    <xf numFmtId="0" fontId="8" fillId="0" borderId="0" xfId="2" applyFont="1" applyAlignment="1" applyProtection="1">
      <alignment vertical="center"/>
      <protection locked="0"/>
    </xf>
    <xf numFmtId="44" fontId="9" fillId="0" borderId="0" xfId="2" applyNumberFormat="1" applyFont="1" applyAlignment="1" applyProtection="1">
      <alignment vertical="center"/>
      <protection locked="0"/>
    </xf>
    <xf numFmtId="44" fontId="4" fillId="0" borderId="0" xfId="2" applyNumberFormat="1" applyAlignment="1" applyProtection="1">
      <alignment vertical="center"/>
      <protection locked="0"/>
    </xf>
    <xf numFmtId="0" fontId="4" fillId="0" borderId="0" xfId="2" applyAlignment="1" applyProtection="1">
      <alignment horizontal="left"/>
      <protection locked="0"/>
    </xf>
    <xf numFmtId="0" fontId="4" fillId="0" borderId="0" xfId="2" applyAlignment="1" applyProtection="1">
      <alignment wrapText="1"/>
      <protection locked="0"/>
    </xf>
    <xf numFmtId="0" fontId="33" fillId="0" borderId="0" xfId="19" applyFont="1" applyFill="1" applyAlignment="1">
      <alignment vertical="top"/>
    </xf>
    <xf numFmtId="0" fontId="34" fillId="0" borderId="0" xfId="0" applyFont="1" applyFill="1"/>
    <xf numFmtId="0" fontId="19" fillId="0" borderId="0" xfId="2" quotePrefix="1" applyFont="1" applyProtection="1">
      <protection locked="0"/>
    </xf>
    <xf numFmtId="0" fontId="8" fillId="0" borderId="14" xfId="5" applyNumberFormat="1" applyFont="1" applyBorder="1" applyAlignment="1" applyProtection="1">
      <alignment horizontal="left" vertical="center" wrapText="1"/>
      <protection locked="0"/>
    </xf>
    <xf numFmtId="14" fontId="8" fillId="0" borderId="14" xfId="5" applyNumberFormat="1" applyFont="1" applyBorder="1" applyAlignment="1" applyProtection="1">
      <alignment vertical="center" wrapText="1"/>
      <protection locked="0"/>
    </xf>
    <xf numFmtId="44" fontId="9" fillId="3" borderId="1" xfId="10" applyNumberFormat="1" applyFont="1" applyAlignment="1">
      <alignment horizontal="left"/>
    </xf>
    <xf numFmtId="44" fontId="9" fillId="3" borderId="1" xfId="3" applyNumberFormat="1" applyFont="1"/>
    <xf numFmtId="44" fontId="8" fillId="0" borderId="0" xfId="0" applyNumberFormat="1" applyFont="1"/>
    <xf numFmtId="9" fontId="8" fillId="0" borderId="10" xfId="9" applyFont="1" applyBorder="1" applyAlignment="1" applyProtection="1">
      <alignment horizontal="center"/>
      <protection locked="0"/>
    </xf>
    <xf numFmtId="9" fontId="8" fillId="0" borderId="8" xfId="9" applyFont="1" applyBorder="1" applyAlignment="1" applyProtection="1">
      <alignment horizontal="center"/>
      <protection locked="0"/>
    </xf>
    <xf numFmtId="44" fontId="9" fillId="3" borderId="1" xfId="10" applyNumberFormat="1" applyFont="1" applyAlignment="1">
      <alignment horizontal="center"/>
    </xf>
    <xf numFmtId="0" fontId="39" fillId="0" borderId="0" xfId="4" applyFont="1" applyFill="1" applyBorder="1" applyAlignment="1" applyProtection="1">
      <alignment vertical="center"/>
      <protection locked="0"/>
    </xf>
    <xf numFmtId="0" fontId="35" fillId="5" borderId="0" xfId="0" applyFont="1" applyFill="1" applyAlignment="1">
      <alignment vertical="center"/>
    </xf>
    <xf numFmtId="0" fontId="35" fillId="5" borderId="0" xfId="0" applyFont="1" applyFill="1"/>
    <xf numFmtId="0" fontId="32" fillId="5" borderId="0" xfId="0" applyFont="1" applyFill="1"/>
    <xf numFmtId="0" fontId="32" fillId="0" borderId="0" xfId="0" applyFont="1"/>
    <xf numFmtId="0" fontId="46" fillId="5" borderId="0" xfId="0" applyFont="1" applyFill="1"/>
    <xf numFmtId="14" fontId="18" fillId="0" borderId="0" xfId="0" applyNumberFormat="1" applyFont="1" applyAlignment="1">
      <alignment vertical="center"/>
    </xf>
    <xf numFmtId="14" fontId="18" fillId="5" borderId="0" xfId="0" applyNumberFormat="1" applyFont="1" applyFill="1" applyAlignment="1">
      <alignment vertical="center"/>
    </xf>
    <xf numFmtId="0" fontId="32" fillId="0" borderId="0" xfId="0" applyFont="1" applyFill="1" applyAlignment="1">
      <alignment vertical="center" wrapText="1"/>
    </xf>
    <xf numFmtId="0" fontId="31" fillId="0" borderId="0" xfId="0" applyFont="1" applyFill="1" applyAlignment="1">
      <alignment vertical="center" wrapText="1"/>
    </xf>
    <xf numFmtId="0" fontId="34" fillId="13" borderId="0" xfId="0" applyFont="1" applyFill="1"/>
    <xf numFmtId="0" fontId="33" fillId="13" borderId="0" xfId="19" applyFont="1" applyFill="1" applyAlignment="1">
      <alignment vertical="top"/>
    </xf>
    <xf numFmtId="0" fontId="46" fillId="0" borderId="0" xfId="0" applyFont="1"/>
    <xf numFmtId="0" fontId="47" fillId="0" borderId="0" xfId="19" applyFont="1"/>
    <xf numFmtId="0" fontId="46" fillId="13" borderId="0" xfId="24" applyFont="1" applyFill="1"/>
    <xf numFmtId="0" fontId="4" fillId="0" borderId="0" xfId="2"/>
    <xf numFmtId="0" fontId="4" fillId="0" borderId="0" xfId="2" applyBorder="1"/>
    <xf numFmtId="0" fontId="49" fillId="0" borderId="0" xfId="2" applyFont="1" applyBorder="1" applyAlignment="1">
      <alignment horizontal="justify" wrapText="1"/>
    </xf>
    <xf numFmtId="0" fontId="4" fillId="0" borderId="0" xfId="2" applyBorder="1" applyAlignment="1">
      <alignment wrapText="1"/>
    </xf>
    <xf numFmtId="0" fontId="8" fillId="0" borderId="0" xfId="2" applyFont="1"/>
    <xf numFmtId="0" fontId="25" fillId="0" borderId="0" xfId="2" applyFont="1"/>
    <xf numFmtId="0" fontId="27" fillId="0" borderId="0" xfId="23" applyFont="1"/>
    <xf numFmtId="0" fontId="35" fillId="0" borderId="0" xfId="2" applyFont="1" applyBorder="1"/>
    <xf numFmtId="0" fontId="13" fillId="0" borderId="0" xfId="2" applyFont="1" applyBorder="1"/>
    <xf numFmtId="0" fontId="36" fillId="0" borderId="0" xfId="2" applyFont="1"/>
    <xf numFmtId="0" fontId="4" fillId="0" borderId="0" xfId="2" applyAlignment="1">
      <alignment horizontal="left" vertical="center"/>
    </xf>
    <xf numFmtId="0" fontId="35" fillId="0" borderId="0" xfId="2" applyFont="1"/>
    <xf numFmtId="0" fontId="13" fillId="0" borderId="9" xfId="2" applyFont="1" applyBorder="1"/>
    <xf numFmtId="0" fontId="8" fillId="0" borderId="0" xfId="2" applyFont="1" applyBorder="1" applyAlignment="1">
      <alignment horizontal="left" vertical="center" wrapText="1"/>
    </xf>
    <xf numFmtId="0" fontId="35" fillId="0" borderId="9" xfId="2" applyFont="1" applyBorder="1"/>
    <xf numFmtId="0" fontId="53" fillId="13" borderId="0" xfId="0" applyFont="1" applyFill="1"/>
    <xf numFmtId="0" fontId="53" fillId="0" borderId="0" xfId="0" applyFont="1"/>
    <xf numFmtId="0" fontId="25" fillId="0" borderId="0" xfId="2" applyFont="1" applyAlignment="1" applyProtection="1">
      <alignment vertical="center" wrapText="1"/>
      <protection locked="0"/>
    </xf>
    <xf numFmtId="0" fontId="25" fillId="7" borderId="14" xfId="2" applyFont="1" applyFill="1" applyBorder="1" applyAlignment="1" applyProtection="1">
      <alignment horizontal="center" vertical="center" wrapText="1"/>
      <protection locked="0"/>
    </xf>
    <xf numFmtId="0" fontId="48" fillId="0" borderId="0" xfId="22"/>
    <xf numFmtId="0" fontId="30" fillId="0" borderId="0" xfId="2" applyFont="1"/>
    <xf numFmtId="0" fontId="17" fillId="0" borderId="0" xfId="22" applyFont="1"/>
    <xf numFmtId="0" fontId="31" fillId="15" borderId="0" xfId="2" applyFont="1" applyFill="1"/>
    <xf numFmtId="0" fontId="55" fillId="0" borderId="0" xfId="22" applyFont="1"/>
    <xf numFmtId="0" fontId="36" fillId="0" borderId="0" xfId="22" applyFont="1"/>
    <xf numFmtId="0" fontId="4" fillId="0" borderId="0" xfId="22" applyFont="1"/>
    <xf numFmtId="0" fontId="56" fillId="0" borderId="0" xfId="22" applyFont="1"/>
    <xf numFmtId="44" fontId="8" fillId="0" borderId="0" xfId="22" applyNumberFormat="1" applyFont="1"/>
    <xf numFmtId="0" fontId="8" fillId="0" borderId="0" xfId="22" applyFont="1"/>
    <xf numFmtId="0" fontId="9" fillId="0" borderId="0" xfId="22" applyFont="1" applyAlignment="1">
      <alignment horizontal="center" vertical="center"/>
    </xf>
    <xf numFmtId="0" fontId="11" fillId="0" borderId="0" xfId="22" applyFont="1"/>
    <xf numFmtId="0" fontId="57" fillId="0" borderId="9" xfId="22" applyFont="1" applyBorder="1"/>
    <xf numFmtId="0" fontId="9" fillId="16" borderId="25" xfId="22" applyFont="1" applyFill="1" applyBorder="1" applyAlignment="1">
      <alignment horizontal="center" vertical="center"/>
    </xf>
    <xf numFmtId="0" fontId="45" fillId="5" borderId="7" xfId="22" applyFont="1" applyFill="1" applyBorder="1" applyAlignment="1">
      <alignment horizontal="center" vertical="center"/>
    </xf>
    <xf numFmtId="0" fontId="8" fillId="5" borderId="25" xfId="22" applyFont="1" applyFill="1" applyBorder="1" applyAlignment="1">
      <alignment horizontal="center" vertical="center"/>
    </xf>
    <xf numFmtId="44" fontId="8" fillId="5" borderId="25" xfId="22" applyNumberFormat="1" applyFont="1" applyFill="1" applyBorder="1" applyAlignment="1">
      <alignment horizontal="center" vertical="center"/>
    </xf>
    <xf numFmtId="44" fontId="8" fillId="5" borderId="12" xfId="22" applyNumberFormat="1" applyFont="1" applyFill="1" applyBorder="1" applyAlignment="1">
      <alignment horizontal="center" vertical="center"/>
    </xf>
    <xf numFmtId="44" fontId="9" fillId="18" borderId="8" xfId="22" applyNumberFormat="1" applyFont="1" applyFill="1" applyBorder="1" applyAlignment="1">
      <alignment horizontal="center" vertical="center" wrapText="1"/>
    </xf>
    <xf numFmtId="167" fontId="8" fillId="5" borderId="25" xfId="22" applyNumberFormat="1" applyFont="1" applyFill="1" applyBorder="1" applyAlignment="1">
      <alignment horizontal="center" vertical="center"/>
    </xf>
    <xf numFmtId="9" fontId="8" fillId="5" borderId="25" xfId="22" applyNumberFormat="1" applyFont="1" applyFill="1" applyBorder="1" applyAlignment="1">
      <alignment horizontal="center" vertical="center"/>
    </xf>
    <xf numFmtId="0" fontId="8" fillId="12" borderId="14" xfId="22" applyFont="1" applyFill="1" applyBorder="1"/>
    <xf numFmtId="1" fontId="8" fillId="12" borderId="14" xfId="22" applyNumberFormat="1" applyFont="1" applyFill="1" applyBorder="1"/>
    <xf numFmtId="4" fontId="8" fillId="12" borderId="26" xfId="22" applyNumberFormat="1" applyFont="1" applyFill="1" applyBorder="1"/>
    <xf numFmtId="4" fontId="8" fillId="12" borderId="14" xfId="22" applyNumberFormat="1" applyFont="1" applyFill="1" applyBorder="1"/>
    <xf numFmtId="44" fontId="8" fillId="12" borderId="14" xfId="22" applyNumberFormat="1" applyFont="1" applyFill="1" applyBorder="1"/>
    <xf numFmtId="0" fontId="8" fillId="5" borderId="10" xfId="22" applyFont="1" applyFill="1" applyBorder="1" applyAlignment="1">
      <alignment horizontal="center" vertical="center"/>
    </xf>
    <xf numFmtId="0" fontId="8" fillId="5" borderId="13" xfId="22" applyFont="1" applyFill="1" applyBorder="1" applyAlignment="1">
      <alignment horizontal="center" vertical="center"/>
    </xf>
    <xf numFmtId="0" fontId="8" fillId="0" borderId="8" xfId="22" applyFont="1" applyBorder="1" applyAlignment="1">
      <alignment horizontal="center" vertical="center" wrapText="1"/>
    </xf>
    <xf numFmtId="167" fontId="8" fillId="0" borderId="8" xfId="22" applyNumberFormat="1" applyFont="1" applyBorder="1" applyAlignment="1">
      <alignment horizontal="center" vertical="center" wrapText="1"/>
    </xf>
    <xf numFmtId="9" fontId="8" fillId="0" borderId="8" xfId="22" applyNumberFormat="1" applyFont="1" applyBorder="1" applyAlignment="1">
      <alignment horizontal="center" vertical="center" wrapText="1"/>
    </xf>
    <xf numFmtId="167" fontId="8" fillId="0" borderId="0" xfId="22" applyNumberFormat="1" applyFont="1"/>
    <xf numFmtId="167" fontId="48" fillId="0" borderId="0" xfId="22" applyNumberFormat="1"/>
    <xf numFmtId="0" fontId="9" fillId="0" borderId="0" xfId="22" applyFont="1"/>
    <xf numFmtId="0" fontId="9" fillId="0" borderId="0" xfId="22" applyFont="1" applyAlignment="1">
      <alignment horizontal="center" vertical="center" wrapText="1"/>
    </xf>
    <xf numFmtId="14" fontId="9" fillId="16" borderId="25" xfId="22" applyNumberFormat="1" applyFont="1" applyFill="1" applyBorder="1" applyAlignment="1">
      <alignment horizontal="center" vertical="center"/>
    </xf>
    <xf numFmtId="44" fontId="8" fillId="18" borderId="8" xfId="22" applyNumberFormat="1" applyFont="1" applyFill="1" applyBorder="1" applyAlignment="1">
      <alignment horizontal="center" vertical="center" wrapText="1"/>
    </xf>
    <xf numFmtId="14" fontId="8" fillId="5" borderId="25" xfId="22" applyNumberFormat="1" applyFont="1" applyFill="1" applyBorder="1" applyAlignment="1">
      <alignment horizontal="center" vertical="center"/>
    </xf>
    <xf numFmtId="9" fontId="45" fillId="5" borderId="25" xfId="22" applyNumberFormat="1" applyFont="1" applyFill="1" applyBorder="1" applyAlignment="1">
      <alignment horizontal="center" vertical="center"/>
    </xf>
    <xf numFmtId="9" fontId="45" fillId="0" borderId="0" xfId="22" applyNumberFormat="1" applyFont="1" applyAlignment="1">
      <alignment horizontal="center" vertical="center"/>
    </xf>
    <xf numFmtId="0" fontId="45" fillId="5" borderId="25" xfId="22" applyFont="1" applyFill="1" applyBorder="1" applyAlignment="1">
      <alignment horizontal="center" vertical="center"/>
    </xf>
    <xf numFmtId="0" fontId="45" fillId="0" borderId="0" xfId="22" applyFont="1" applyAlignment="1">
      <alignment horizontal="center" vertical="center"/>
    </xf>
    <xf numFmtId="0" fontId="8" fillId="0" borderId="0" xfId="22" applyFont="1" applyBorder="1" applyAlignment="1">
      <alignment horizontal="center" vertical="center" wrapText="1"/>
    </xf>
    <xf numFmtId="0" fontId="45" fillId="5" borderId="0" xfId="22" applyFont="1" applyFill="1" applyBorder="1" applyAlignment="1">
      <alignment horizontal="center" vertical="center"/>
    </xf>
    <xf numFmtId="44" fontId="8" fillId="5" borderId="0" xfId="22" applyNumberFormat="1" applyFont="1" applyFill="1" applyBorder="1" applyAlignment="1">
      <alignment horizontal="center" vertical="center"/>
    </xf>
    <xf numFmtId="167" fontId="8" fillId="0" borderId="0" xfId="22" applyNumberFormat="1" applyFont="1" applyBorder="1" applyAlignment="1">
      <alignment horizontal="center" vertical="center" wrapText="1"/>
    </xf>
    <xf numFmtId="9" fontId="8" fillId="0" borderId="0" xfId="22" applyNumberFormat="1" applyFont="1" applyBorder="1" applyAlignment="1">
      <alignment horizontal="center" vertical="center" wrapText="1"/>
    </xf>
    <xf numFmtId="0" fontId="8" fillId="12" borderId="0" xfId="22" applyFont="1" applyFill="1" applyBorder="1"/>
    <xf numFmtId="44" fontId="8" fillId="12" borderId="0" xfId="22" applyNumberFormat="1" applyFont="1" applyFill="1" applyBorder="1"/>
    <xf numFmtId="44" fontId="9" fillId="5" borderId="3" xfId="22" applyNumberFormat="1" applyFont="1" applyFill="1" applyBorder="1" applyAlignment="1">
      <alignment horizontal="right" vertical="center"/>
    </xf>
    <xf numFmtId="0" fontId="9" fillId="0" borderId="0" xfId="22" applyFont="1" applyFill="1" applyBorder="1" applyAlignment="1">
      <alignment horizontal="right"/>
    </xf>
    <xf numFmtId="44" fontId="8" fillId="0" borderId="0" xfId="2" applyNumberFormat="1" applyFont="1" applyFill="1" applyAlignment="1" applyProtection="1">
      <alignment vertical="center"/>
      <protection locked="0"/>
    </xf>
    <xf numFmtId="0" fontId="21" fillId="0" borderId="0" xfId="6" applyFont="1" applyFill="1" applyBorder="1" applyAlignment="1" applyProtection="1">
      <alignment horizontal="left" vertical="center"/>
      <protection locked="0"/>
    </xf>
    <xf numFmtId="44" fontId="2" fillId="3" borderId="21" xfId="10" applyNumberFormat="1" applyBorder="1" applyAlignment="1" applyProtection="1">
      <alignment horizontal="center" vertical="center" wrapText="1"/>
      <protection locked="0"/>
    </xf>
    <xf numFmtId="0" fontId="1" fillId="0" borderId="0" xfId="8" applyFill="1" applyBorder="1" applyAlignment="1" applyProtection="1">
      <alignment horizontal="left" vertical="center"/>
      <protection locked="0"/>
    </xf>
    <xf numFmtId="0" fontId="4" fillId="0" borderId="0" xfId="2" applyFill="1" applyBorder="1" applyAlignment="1" applyProtection="1">
      <alignment vertical="center" wrapText="1"/>
      <protection locked="0"/>
    </xf>
    <xf numFmtId="0" fontId="37" fillId="0" borderId="0" xfId="0" applyFont="1" applyFill="1" applyBorder="1"/>
    <xf numFmtId="0" fontId="3" fillId="0" borderId="0" xfId="0" applyFont="1" applyFill="1" applyBorder="1"/>
    <xf numFmtId="0" fontId="4" fillId="0" borderId="0" xfId="2" applyFill="1" applyBorder="1" applyAlignment="1" applyProtection="1">
      <alignment vertical="top" wrapText="1"/>
      <protection locked="0"/>
    </xf>
    <xf numFmtId="0" fontId="8" fillId="0" borderId="0" xfId="0" applyFont="1" applyFill="1" applyBorder="1" applyAlignment="1">
      <alignment vertical="top"/>
    </xf>
    <xf numFmtId="0" fontId="43" fillId="0" borderId="0" xfId="0" applyFont="1" applyFill="1" applyBorder="1" applyAlignment="1">
      <alignment horizontal="center" vertical="center" wrapText="1"/>
    </xf>
    <xf numFmtId="0" fontId="42" fillId="0" borderId="0" xfId="6" applyFont="1" applyFill="1" applyBorder="1" applyAlignment="1" applyProtection="1">
      <alignment horizontal="center" vertical="center" wrapText="1"/>
      <protection locked="0"/>
    </xf>
    <xf numFmtId="0" fontId="42" fillId="0" borderId="0" xfId="8" applyFont="1" applyFill="1" applyBorder="1" applyAlignment="1" applyProtection="1">
      <alignment horizontal="center" vertical="center" wrapText="1"/>
      <protection locked="0"/>
    </xf>
    <xf numFmtId="44" fontId="1" fillId="0" borderId="0" xfId="8" applyNumberFormat="1" applyFill="1" applyBorder="1" applyAlignment="1" applyProtection="1">
      <alignment horizontal="center" vertical="center" wrapText="1"/>
      <protection locked="0"/>
    </xf>
    <xf numFmtId="44" fontId="9" fillId="0" borderId="0" xfId="10" applyNumberFormat="1" applyFont="1" applyFill="1" applyBorder="1" applyAlignment="1" applyProtection="1">
      <alignment horizontal="center" vertical="center" wrapText="1"/>
      <protection locked="0"/>
    </xf>
    <xf numFmtId="44" fontId="44" fillId="0" borderId="0" xfId="8" applyNumberFormat="1" applyFont="1" applyFill="1" applyBorder="1" applyAlignment="1" applyProtection="1">
      <alignment horizontal="center" vertical="center" wrapText="1"/>
      <protection locked="0"/>
    </xf>
    <xf numFmtId="44" fontId="1" fillId="0" borderId="0" xfId="8" applyNumberFormat="1" applyFont="1" applyFill="1" applyBorder="1" applyAlignment="1" applyProtection="1">
      <alignment horizontal="left" vertical="center" wrapText="1"/>
      <protection locked="0"/>
    </xf>
    <xf numFmtId="0" fontId="39" fillId="7" borderId="17" xfId="4" applyFont="1" applyFill="1" applyBorder="1" applyAlignment="1" applyProtection="1">
      <alignment vertical="center"/>
      <protection locked="0"/>
    </xf>
    <xf numFmtId="0" fontId="19" fillId="0" borderId="0" xfId="2" quotePrefix="1" applyFont="1" applyBorder="1" applyProtection="1">
      <protection locked="0"/>
    </xf>
    <xf numFmtId="0" fontId="4" fillId="0" borderId="16" xfId="5" applyNumberFormat="1" applyBorder="1" applyAlignment="1" applyProtection="1">
      <alignment horizontal="left" vertical="center" wrapText="1"/>
      <protection locked="0"/>
    </xf>
    <xf numFmtId="0" fontId="25" fillId="0" borderId="0" xfId="2" applyFont="1" applyFill="1" applyBorder="1" applyAlignment="1" applyProtection="1">
      <alignment wrapText="1"/>
      <protection locked="0"/>
    </xf>
    <xf numFmtId="0" fontId="8" fillId="0" borderId="0" xfId="5" applyNumberFormat="1" applyFont="1" applyFill="1" applyBorder="1" applyAlignment="1" applyProtection="1">
      <alignment horizontal="left" vertical="center" wrapText="1"/>
      <protection locked="0"/>
    </xf>
    <xf numFmtId="0" fontId="4" fillId="0" borderId="0" xfId="5" applyNumberFormat="1" applyFill="1" applyBorder="1" applyAlignment="1" applyProtection="1">
      <alignment horizontal="left" vertical="center" wrapText="1"/>
      <protection locked="0"/>
    </xf>
    <xf numFmtId="0" fontId="40" fillId="0" borderId="0" xfId="0" applyFont="1" applyFill="1" applyBorder="1" applyProtection="1">
      <protection locked="0"/>
    </xf>
    <xf numFmtId="0" fontId="0" fillId="0" borderId="0" xfId="0" applyFill="1" applyBorder="1" applyProtection="1">
      <protection locked="0"/>
    </xf>
    <xf numFmtId="0" fontId="4" fillId="0" borderId="0" xfId="2" applyFill="1" applyBorder="1" applyAlignment="1" applyProtection="1">
      <alignment horizontal="left"/>
      <protection locked="0"/>
    </xf>
    <xf numFmtId="0" fontId="8" fillId="0" borderId="0" xfId="22" applyFont="1"/>
    <xf numFmtId="44" fontId="0" fillId="20" borderId="0" xfId="0" applyNumberFormat="1" applyFill="1"/>
    <xf numFmtId="44" fontId="8" fillId="20" borderId="0" xfId="2" applyNumberFormat="1" applyFont="1" applyFill="1" applyAlignment="1" applyProtection="1">
      <alignment vertical="center"/>
      <protection locked="0"/>
    </xf>
    <xf numFmtId="44" fontId="9" fillId="18" borderId="4" xfId="22" applyNumberFormat="1" applyFont="1" applyFill="1" applyBorder="1" applyAlignment="1">
      <alignment horizontal="center" vertical="center" wrapText="1"/>
    </xf>
    <xf numFmtId="44" fontId="9" fillId="0" borderId="0" xfId="22" applyNumberFormat="1" applyFont="1" applyFill="1" applyBorder="1" applyAlignment="1">
      <alignment horizontal="center" vertical="center" wrapText="1"/>
    </xf>
    <xf numFmtId="0" fontId="39" fillId="0" borderId="0" xfId="22" applyFont="1" applyBorder="1"/>
    <xf numFmtId="0" fontId="59" fillId="0" borderId="0" xfId="22" applyFont="1"/>
    <xf numFmtId="0" fontId="0" fillId="0" borderId="0" xfId="0" applyAlignment="1">
      <alignment horizontal="right" vertical="center"/>
    </xf>
    <xf numFmtId="0" fontId="0" fillId="0" borderId="5" xfId="0"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60" fillId="0" borderId="0" xfId="0" applyFont="1" applyBorder="1" applyAlignment="1">
      <alignment horizontal="left" wrapText="1"/>
    </xf>
    <xf numFmtId="0" fontId="0" fillId="0" borderId="0" xfId="0" applyAlignment="1">
      <alignment vertical="top"/>
    </xf>
    <xf numFmtId="0" fontId="13" fillId="0" borderId="0" xfId="0" applyFont="1" applyAlignment="1">
      <alignment vertical="top"/>
    </xf>
    <xf numFmtId="0" fontId="13" fillId="0" borderId="0" xfId="0" applyFont="1" applyAlignment="1">
      <alignment horizontal="left" indent="1"/>
    </xf>
    <xf numFmtId="0" fontId="13" fillId="0" borderId="0" xfId="0" applyFont="1" applyAlignment="1">
      <alignment horizontal="right" vertical="center"/>
    </xf>
    <xf numFmtId="0" fontId="61" fillId="0" borderId="0" xfId="0" applyFont="1" applyBorder="1" applyAlignment="1">
      <alignment vertical="top" wrapText="1"/>
    </xf>
    <xf numFmtId="0" fontId="32" fillId="11" borderId="0" xfId="0" applyFont="1" applyFill="1" applyAlignment="1">
      <alignment horizontal="left" vertical="center" wrapText="1"/>
    </xf>
    <xf numFmtId="0" fontId="32" fillId="9" borderId="0" xfId="0" applyFont="1" applyFill="1" applyAlignment="1">
      <alignment vertical="center" wrapText="1"/>
    </xf>
    <xf numFmtId="14" fontId="36" fillId="5" borderId="0" xfId="19" applyNumberFormat="1" applyFont="1" applyFill="1" applyAlignment="1">
      <alignment vertical="center"/>
    </xf>
    <xf numFmtId="0" fontId="32" fillId="13" borderId="0" xfId="0" applyFont="1" applyFill="1" applyAlignment="1">
      <alignment vertical="center" wrapText="1"/>
    </xf>
    <xf numFmtId="0" fontId="31" fillId="13" borderId="0" xfId="0" applyFont="1" applyFill="1" applyAlignment="1">
      <alignment vertical="center" wrapText="1"/>
    </xf>
    <xf numFmtId="0" fontId="20" fillId="14" borderId="0" xfId="2" applyFont="1" applyFill="1" applyAlignment="1">
      <alignment vertical="center" wrapText="1"/>
    </xf>
    <xf numFmtId="0" fontId="29" fillId="13" borderId="0" xfId="19" applyFont="1" applyFill="1" applyBorder="1" applyAlignment="1">
      <alignment horizontal="justify" wrapText="1"/>
    </xf>
    <xf numFmtId="0" fontId="47" fillId="13" borderId="0" xfId="25" applyFont="1" applyFill="1" applyBorder="1" applyAlignment="1">
      <alignment horizontal="justify" wrapText="1"/>
    </xf>
    <xf numFmtId="14" fontId="36" fillId="5" borderId="0" xfId="0" applyNumberFormat="1" applyFont="1" applyFill="1" applyAlignment="1">
      <alignment horizontal="left" vertical="center"/>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35" fillId="0" borderId="8" xfId="2" applyFont="1" applyBorder="1"/>
    <xf numFmtId="0" fontId="9" fillId="0" borderId="0" xfId="2" applyFont="1" applyBorder="1" applyAlignment="1">
      <alignment horizontal="left" vertical="center" wrapText="1"/>
    </xf>
    <xf numFmtId="0" fontId="4" fillId="0" borderId="2" xfId="2" applyBorder="1"/>
    <xf numFmtId="0" fontId="4" fillId="0" borderId="4" xfId="2" applyBorder="1"/>
    <xf numFmtId="0" fontId="4" fillId="0" borderId="12" xfId="2" applyBorder="1"/>
    <xf numFmtId="0" fontId="4" fillId="0" borderId="7" xfId="2" applyBorder="1"/>
    <xf numFmtId="0" fontId="8" fillId="0" borderId="0" xfId="2" applyFont="1" applyAlignment="1">
      <alignment horizontal="left" wrapText="1"/>
    </xf>
    <xf numFmtId="0" fontId="8" fillId="0" borderId="0" xfId="2" applyFont="1"/>
    <xf numFmtId="0" fontId="35" fillId="0" borderId="2" xfId="2" applyFont="1" applyBorder="1"/>
    <xf numFmtId="0" fontId="35" fillId="0" borderId="3" xfId="2" applyFont="1" applyBorder="1"/>
    <xf numFmtId="0" fontId="35" fillId="0" borderId="4" xfId="2" applyFont="1" applyBorder="1"/>
    <xf numFmtId="0" fontId="35" fillId="0" borderId="12" xfId="2" applyFont="1" applyBorder="1"/>
    <xf numFmtId="0" fontId="35" fillId="0" borderId="9" xfId="2" applyFont="1" applyBorder="1"/>
    <xf numFmtId="0" fontId="35" fillId="0" borderId="7" xfId="2" applyFont="1" applyBorder="1"/>
    <xf numFmtId="0" fontId="54" fillId="12" borderId="0" xfId="6" applyFont="1" applyFill="1" applyBorder="1" applyAlignment="1" applyProtection="1">
      <alignment horizontal="center" vertical="center"/>
      <protection locked="0"/>
    </xf>
    <xf numFmtId="0" fontId="39" fillId="0" borderId="10" xfId="22" applyFont="1" applyBorder="1"/>
    <xf numFmtId="0" fontId="39" fillId="0" borderId="13" xfId="22" applyFont="1" applyBorder="1"/>
    <xf numFmtId="0" fontId="11" fillId="0" borderId="0" xfId="2" applyFont="1"/>
    <xf numFmtId="0" fontId="8" fillId="0" borderId="0" xfId="22" applyFont="1"/>
    <xf numFmtId="0" fontId="11" fillId="0" borderId="0" xfId="22" applyFont="1"/>
    <xf numFmtId="44" fontId="45" fillId="0" borderId="0" xfId="22" applyNumberFormat="1" applyFont="1"/>
    <xf numFmtId="0" fontId="9" fillId="0" borderId="0" xfId="22" applyFont="1"/>
    <xf numFmtId="0" fontId="8" fillId="5" borderId="10" xfId="22" applyFont="1" applyFill="1" applyBorder="1" applyAlignment="1">
      <alignment horizontal="center" vertical="center"/>
    </xf>
    <xf numFmtId="0" fontId="8" fillId="5" borderId="13" xfId="22" applyFont="1" applyFill="1" applyBorder="1" applyAlignment="1">
      <alignment horizontal="center" vertical="center"/>
    </xf>
    <xf numFmtId="0" fontId="9" fillId="16" borderId="22" xfId="22" applyFont="1" applyFill="1" applyBorder="1" applyAlignment="1">
      <alignment horizontal="center" vertical="center" wrapText="1"/>
    </xf>
    <xf numFmtId="0" fontId="9" fillId="16" borderId="25" xfId="22" applyFont="1" applyFill="1" applyBorder="1" applyAlignment="1">
      <alignment horizontal="center" vertical="center" wrapText="1"/>
    </xf>
    <xf numFmtId="0" fontId="9" fillId="16" borderId="22" xfId="22" applyFont="1" applyFill="1" applyBorder="1" applyAlignment="1">
      <alignment horizontal="center" vertical="center"/>
    </xf>
    <xf numFmtId="0" fontId="9" fillId="16" borderId="25" xfId="22" applyFont="1" applyFill="1" applyBorder="1" applyAlignment="1">
      <alignment horizontal="center" vertical="center"/>
    </xf>
    <xf numFmtId="0" fontId="9" fillId="16" borderId="2" xfId="22" applyFont="1" applyFill="1" applyBorder="1" applyAlignment="1">
      <alignment horizontal="center" vertical="center" wrapText="1"/>
    </xf>
    <xf numFmtId="0" fontId="9" fillId="16" borderId="4" xfId="22" applyFont="1" applyFill="1" applyBorder="1" applyAlignment="1">
      <alignment horizontal="center" vertical="center" wrapText="1"/>
    </xf>
    <xf numFmtId="0" fontId="9" fillId="16" borderId="12" xfId="22" applyFont="1" applyFill="1" applyBorder="1" applyAlignment="1">
      <alignment horizontal="center" vertical="center" wrapText="1"/>
    </xf>
    <xf numFmtId="0" fontId="9" fillId="16" borderId="7" xfId="22" applyFont="1" applyFill="1" applyBorder="1" applyAlignment="1">
      <alignment horizontal="center" vertical="center" wrapText="1"/>
    </xf>
    <xf numFmtId="0" fontId="9" fillId="17" borderId="19" xfId="22" applyFont="1" applyFill="1" applyBorder="1" applyAlignment="1">
      <alignment horizontal="center" vertical="center" wrapText="1"/>
    </xf>
    <xf numFmtId="0" fontId="9" fillId="17" borderId="20" xfId="22" applyFont="1" applyFill="1" applyBorder="1" applyAlignment="1">
      <alignment horizontal="center" vertical="center" wrapText="1"/>
    </xf>
    <xf numFmtId="0" fontId="9" fillId="17" borderId="24" xfId="22" applyFont="1" applyFill="1" applyBorder="1" applyAlignment="1">
      <alignment horizontal="center" vertical="center" wrapText="1"/>
    </xf>
    <xf numFmtId="0" fontId="9" fillId="17" borderId="26" xfId="22" applyFont="1" applyFill="1" applyBorder="1" applyAlignment="1">
      <alignment horizontal="center" vertical="center" wrapText="1"/>
    </xf>
    <xf numFmtId="0" fontId="9" fillId="17" borderId="23"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13" xfId="22" applyFont="1" applyBorder="1" applyAlignment="1">
      <alignment horizontal="center" vertical="center" wrapText="1"/>
    </xf>
    <xf numFmtId="0" fontId="9" fillId="10" borderId="0" xfId="22" applyFont="1" applyFill="1"/>
    <xf numFmtId="14" fontId="9" fillId="16" borderId="22" xfId="22" applyNumberFormat="1" applyFont="1" applyFill="1" applyBorder="1" applyAlignment="1">
      <alignment horizontal="center" vertical="center"/>
    </xf>
    <xf numFmtId="0" fontId="9" fillId="19" borderId="19" xfId="22" applyFont="1" applyFill="1" applyBorder="1" applyAlignment="1">
      <alignment horizontal="center" vertical="center" wrapText="1"/>
    </xf>
    <xf numFmtId="0" fontId="9" fillId="19" borderId="20" xfId="22" applyFont="1" applyFill="1" applyBorder="1" applyAlignment="1">
      <alignment horizontal="center" vertical="center" wrapText="1"/>
    </xf>
    <xf numFmtId="0" fontId="9" fillId="19" borderId="23" xfId="22" applyFont="1" applyFill="1" applyBorder="1" applyAlignment="1">
      <alignment horizontal="center" vertical="center" wrapText="1"/>
    </xf>
    <xf numFmtId="0" fontId="9" fillId="19" borderId="26" xfId="22" applyFont="1" applyFill="1" applyBorder="1" applyAlignment="1">
      <alignment horizontal="center" vertical="center" wrapText="1"/>
    </xf>
    <xf numFmtId="0" fontId="9" fillId="19" borderId="24" xfId="22" applyFont="1" applyFill="1" applyBorder="1" applyAlignment="1">
      <alignment horizontal="center" vertical="center" wrapText="1"/>
    </xf>
    <xf numFmtId="0" fontId="6" fillId="0" borderId="0" xfId="4" applyFont="1" applyFill="1" applyBorder="1" applyAlignment="1" applyProtection="1">
      <alignment vertical="center"/>
      <protection locked="0"/>
    </xf>
    <xf numFmtId="0" fontId="25" fillId="7" borderId="27" xfId="2" applyFont="1" applyFill="1" applyBorder="1" applyAlignment="1" applyProtection="1">
      <alignment horizontal="center" vertical="center"/>
      <protection locked="0"/>
    </xf>
    <xf numFmtId="0" fontId="25" fillId="7" borderId="28" xfId="2" applyFont="1" applyFill="1" applyBorder="1" applyAlignment="1" applyProtection="1">
      <alignment horizontal="center" vertical="center"/>
      <protection locked="0"/>
    </xf>
    <xf numFmtId="0" fontId="25" fillId="7" borderId="16" xfId="2" applyFont="1" applyFill="1" applyBorder="1" applyAlignment="1" applyProtection="1">
      <alignment horizontal="center" vertical="center"/>
      <protection locked="0"/>
    </xf>
    <xf numFmtId="0" fontId="28" fillId="0" borderId="8" xfId="0" applyFont="1" applyBorder="1" applyAlignment="1">
      <alignment horizontal="left" vertical="center" wrapText="1"/>
    </xf>
    <xf numFmtId="0" fontId="25" fillId="0" borderId="0" xfId="2" applyFont="1" applyAlignment="1" applyProtection="1">
      <alignment vertical="center" wrapText="1"/>
      <protection locked="0"/>
    </xf>
    <xf numFmtId="0" fontId="25" fillId="7" borderId="24" xfId="2" applyFont="1" applyFill="1" applyBorder="1" applyAlignment="1" applyProtection="1">
      <alignment horizontal="center" vertical="center" wrapText="1"/>
      <protection locked="0"/>
    </xf>
    <xf numFmtId="0" fontId="25" fillId="7" borderId="26" xfId="2" applyFont="1" applyFill="1" applyBorder="1" applyAlignment="1" applyProtection="1">
      <alignment horizontal="center" vertical="center" wrapText="1"/>
      <protection locked="0"/>
    </xf>
    <xf numFmtId="0" fontId="25" fillId="7" borderId="27" xfId="2" applyFont="1" applyFill="1" applyBorder="1" applyAlignment="1" applyProtection="1">
      <alignment horizontal="center" vertical="top" wrapText="1"/>
      <protection locked="0"/>
    </xf>
    <xf numFmtId="0" fontId="25" fillId="7" borderId="16" xfId="2" applyFont="1" applyFill="1" applyBorder="1" applyAlignment="1" applyProtection="1">
      <alignment horizontal="center" vertical="top" wrapText="1"/>
      <protection locked="0"/>
    </xf>
    <xf numFmtId="0" fontId="25" fillId="10" borderId="24" xfId="2" applyFont="1" applyFill="1" applyBorder="1" applyAlignment="1" applyProtection="1">
      <alignment horizontal="center" vertical="center" wrapText="1"/>
      <protection locked="0"/>
    </xf>
    <xf numFmtId="0" fontId="25" fillId="10" borderId="23" xfId="2" applyFont="1" applyFill="1" applyBorder="1" applyAlignment="1" applyProtection="1">
      <alignment horizontal="center" vertical="center" wrapText="1"/>
      <protection locked="0"/>
    </xf>
    <xf numFmtId="0" fontId="25" fillId="10" borderId="26" xfId="2" applyFont="1" applyFill="1" applyBorder="1" applyAlignment="1" applyProtection="1">
      <alignment horizontal="center" vertical="center" wrapText="1"/>
      <protection locked="0"/>
    </xf>
    <xf numFmtId="0" fontId="39" fillId="7" borderId="17" xfId="4" applyFont="1" applyFill="1" applyBorder="1" applyAlignment="1" applyProtection="1">
      <alignment vertical="center"/>
      <protection locked="0"/>
    </xf>
    <xf numFmtId="0" fontId="39" fillId="7" borderId="18" xfId="4" applyFont="1" applyFill="1" applyBorder="1" applyAlignment="1" applyProtection="1">
      <alignment vertical="center"/>
      <protection locked="0"/>
    </xf>
    <xf numFmtId="0" fontId="19" fillId="0" borderId="29" xfId="2" quotePrefix="1" applyFont="1" applyBorder="1" applyProtection="1">
      <protection locked="0"/>
    </xf>
    <xf numFmtId="0" fontId="11" fillId="0" borderId="0" xfId="0" applyFont="1" applyAlignment="1">
      <alignment horizontal="center"/>
    </xf>
    <xf numFmtId="0" fontId="8" fillId="0" borderId="10" xfId="0" applyFont="1" applyBorder="1" applyAlignment="1">
      <alignment horizontal="left"/>
    </xf>
    <xf numFmtId="0" fontId="8" fillId="0" borderId="13" xfId="0" applyFont="1" applyBorder="1" applyAlignment="1">
      <alignment horizontal="left"/>
    </xf>
    <xf numFmtId="44" fontId="8" fillId="0" borderId="10" xfId="0" applyNumberFormat="1" applyFont="1" applyBorder="1" applyAlignment="1">
      <alignment horizontal="left"/>
    </xf>
    <xf numFmtId="44" fontId="8" fillId="0" borderId="10" xfId="1" applyFont="1" applyBorder="1" applyAlignment="1">
      <alignment horizontal="left"/>
    </xf>
    <xf numFmtId="44" fontId="8" fillId="0" borderId="13" xfId="1" applyFont="1" applyBorder="1" applyAlignment="1">
      <alignment horizontal="left"/>
    </xf>
    <xf numFmtId="165" fontId="8" fillId="0" borderId="10" xfId="0" applyNumberFormat="1" applyFont="1" applyBorder="1" applyAlignment="1">
      <alignment horizontal="left"/>
    </xf>
    <xf numFmtId="0" fontId="8" fillId="0" borderId="10" xfId="0" applyFont="1" applyBorder="1" applyAlignment="1">
      <alignment horizontal="center"/>
    </xf>
    <xf numFmtId="0" fontId="8" fillId="0" borderId="11" xfId="0" applyFont="1" applyBorder="1" applyAlignment="1">
      <alignment horizontal="center"/>
    </xf>
    <xf numFmtId="0" fontId="8" fillId="0" borderId="13" xfId="0" applyFont="1" applyBorder="1" applyAlignment="1">
      <alignment horizontal="center"/>
    </xf>
    <xf numFmtId="165" fontId="8" fillId="0" borderId="10" xfId="1" applyNumberFormat="1" applyFont="1" applyBorder="1" applyAlignment="1">
      <alignment horizontal="left"/>
    </xf>
    <xf numFmtId="165" fontId="8" fillId="0" borderId="13" xfId="1" applyNumberFormat="1" applyFont="1" applyBorder="1" applyAlignment="1">
      <alignment horizontal="left"/>
    </xf>
    <xf numFmtId="0" fontId="7" fillId="6" borderId="0" xfId="0" applyFont="1" applyFill="1" applyAlignment="1">
      <alignment horizontal="center"/>
    </xf>
    <xf numFmtId="0" fontId="7" fillId="6" borderId="9" xfId="0" applyFont="1" applyFill="1" applyBorder="1" applyAlignment="1">
      <alignment horizontal="center"/>
    </xf>
    <xf numFmtId="0" fontId="10" fillId="6" borderId="0" xfId="0" applyFont="1" applyFill="1" applyAlignment="1">
      <alignment horizontal="center" vertical="center"/>
    </xf>
    <xf numFmtId="165" fontId="8" fillId="0" borderId="9" xfId="0" applyNumberFormat="1" applyFont="1" applyBorder="1" applyAlignment="1">
      <alignment horizontal="center"/>
    </xf>
  </cellXfs>
  <cellStyles count="26">
    <cellStyle name="Accent1 2" xfId="4" xr:uid="{5FF43BF1-2A48-4D31-A77F-C86295EF62E0}"/>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urrency" xfId="1" builtinId="4"/>
    <cellStyle name="Currency 2" xfId="15" xr:uid="{29C75CA2-49CF-433F-BAF9-C65F363F0A70}"/>
    <cellStyle name="Currency 3" xfId="21" xr:uid="{6BCF7FBB-28CA-4C08-9A4E-6BF3F5EC1F73}"/>
    <cellStyle name="Good" xfId="8" builtinId="26"/>
    <cellStyle name="Good 2" xfId="6" xr:uid="{1892E3F9-240E-4EC8-97A3-239F06BB51AB}"/>
    <cellStyle name="Hyperlink" xfId="19" builtinId="8"/>
    <cellStyle name="Hyperlink 2" xfId="25" xr:uid="{FD2F0150-380B-438F-A7AB-B05A109BBAC7}"/>
    <cellStyle name="Hyperlink 3" xfId="23" xr:uid="{57B8AE6F-82E1-4477-B8ED-37C676FBB9C2}"/>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3 2" xfId="24" xr:uid="{1AF33FF6-D46E-40E1-A047-D46F785A4D21}"/>
    <cellStyle name="Normal 4" xfId="13" xr:uid="{933875F9-F950-4C05-A12D-4B58C87DB91F}"/>
    <cellStyle name="Normal 5" xfId="11" xr:uid="{5F7A35A9-29E0-4C2B-B112-2BBBD5C8CB42}"/>
    <cellStyle name="Normal 6" xfId="22" xr:uid="{F03A71FF-DFF6-49CF-8011-1E3AD3EA3280}"/>
    <cellStyle name="Percent" xfId="9" builtinId="5"/>
    <cellStyle name="Percent 2" xfId="17" xr:uid="{CB4236E9-EFD2-42EC-92CA-9AAD633F5679}"/>
    <cellStyle name="Percent 2 2" xfId="7" xr:uid="{851E0969-4B96-465D-A735-89AF03F2DD9A}"/>
  </cellStyles>
  <dxfs count="6">
    <dxf>
      <fill>
        <patternFill>
          <bgColor theme="4" tint="0.79998168889431442"/>
        </patternFill>
      </fill>
    </dxf>
    <dxf>
      <fill>
        <patternFill>
          <bgColor theme="4" tint="0.79998168889431442"/>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C6EFCE"/>
      <color rgb="FF0000E1"/>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567103</xdr:colOff>
      <xdr:row>0</xdr:row>
      <xdr:rowOff>183173</xdr:rowOff>
    </xdr:from>
    <xdr:to>
      <xdr:col>7</xdr:col>
      <xdr:colOff>8888</xdr:colOff>
      <xdr:row>2</xdr:row>
      <xdr:rowOff>179177</xdr:rowOff>
    </xdr:to>
    <xdr:pic>
      <xdr:nvPicPr>
        <xdr:cNvPr id="4" name="Picture 3">
          <a:extLst>
            <a:ext uri="{FF2B5EF4-FFF2-40B4-BE49-F238E27FC236}">
              <a16:creationId xmlns:a16="http://schemas.microsoft.com/office/drawing/2014/main" id="{EDF75E45-11EC-4D1E-AFE3-BA796B69C2D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71" t="22681" r="10042" b="32828"/>
        <a:stretch/>
      </xdr:blipFill>
      <xdr:spPr>
        <a:xfrm>
          <a:off x="6558328" y="183173"/>
          <a:ext cx="1889710" cy="5484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terprise-ireland.com/en/Process/Higher-Education-Institutes/" TargetMode="External"/><Relationship Id="rId2" Type="http://schemas.openxmlformats.org/officeDocument/2006/relationships/hyperlink" Target="mailto:institutes.contracts@enterprise-ireland.com" TargetMode="External"/><Relationship Id="rId1" Type="http://schemas.openxmlformats.org/officeDocument/2006/relationships/hyperlink" Target="mailto:%20institutes.contracts@enterprise-ireland.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enterprise-ireland.com/gdpr%20%20is%20sent%20to%20all%20data%20subjects%20e.g.%20our%20employees,%20whose%20personal%20data%20I/We%20provide%20to%20Enterprise%20Irelan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28"/>
  <sheetViews>
    <sheetView showGridLines="0" tabSelected="1" workbookViewId="0"/>
  </sheetViews>
  <sheetFormatPr defaultRowHeight="15" x14ac:dyDescent="0.25"/>
  <cols>
    <col min="1" max="1" width="1.7109375" style="37" customWidth="1"/>
    <col min="2" max="14" width="9.140625" style="37"/>
    <col min="15" max="15" width="10.5703125" style="37" customWidth="1"/>
    <col min="16" max="16" width="10" style="37" customWidth="1"/>
    <col min="17" max="17" width="9.85546875" style="37" customWidth="1"/>
    <col min="18" max="18" width="10.140625" style="37" customWidth="1"/>
    <col min="19" max="16384" width="9.140625" style="37"/>
  </cols>
  <sheetData>
    <row r="1" spans="2:19" ht="30" customHeight="1" x14ac:dyDescent="0.3">
      <c r="B1" s="45" t="s">
        <v>92</v>
      </c>
      <c r="C1" s="46"/>
      <c r="D1" s="47"/>
      <c r="E1" s="48"/>
      <c r="F1" s="48"/>
      <c r="G1" s="48"/>
      <c r="H1" s="48"/>
      <c r="I1" s="48"/>
      <c r="J1" s="48"/>
      <c r="K1" s="48"/>
      <c r="L1" s="48"/>
      <c r="M1" s="48"/>
      <c r="N1" s="48"/>
      <c r="O1" s="48"/>
    </row>
    <row r="2" spans="2:19" s="93" customFormat="1" ht="15" customHeight="1" x14ac:dyDescent="0.25">
      <c r="B2" s="217" t="s">
        <v>31</v>
      </c>
      <c r="C2" s="217"/>
      <c r="D2" s="223" t="s">
        <v>94</v>
      </c>
      <c r="E2" s="223"/>
      <c r="F2" s="223"/>
      <c r="G2" s="94"/>
      <c r="H2" s="94"/>
      <c r="I2" s="94"/>
      <c r="J2" s="94"/>
      <c r="K2" s="94"/>
      <c r="L2" s="94"/>
      <c r="M2" s="94"/>
      <c r="N2" s="94"/>
      <c r="O2" s="94"/>
    </row>
    <row r="3" spans="2:19" ht="9.9499999999999993" customHeight="1" x14ac:dyDescent="0.3">
      <c r="B3" s="45"/>
      <c r="C3" s="46"/>
      <c r="D3" s="47"/>
      <c r="E3" s="48"/>
      <c r="F3" s="48"/>
      <c r="G3" s="48"/>
      <c r="H3" s="48"/>
      <c r="I3" s="48"/>
      <c r="J3" s="48"/>
      <c r="K3" s="48"/>
      <c r="L3" s="48"/>
      <c r="M3" s="48"/>
      <c r="N3" s="48"/>
      <c r="O3" s="48"/>
    </row>
    <row r="4" spans="2:19" s="91" customFormat="1" ht="20.100000000000001" customHeight="1" x14ac:dyDescent="0.25">
      <c r="B4" s="88" t="s">
        <v>29</v>
      </c>
      <c r="C4" s="89"/>
      <c r="D4" s="89"/>
      <c r="E4" s="90"/>
      <c r="F4" s="90"/>
      <c r="G4" s="90"/>
      <c r="H4" s="90"/>
      <c r="I4" s="90"/>
      <c r="J4" s="90"/>
      <c r="K4" s="90"/>
      <c r="L4" s="90"/>
      <c r="M4" s="90"/>
      <c r="N4" s="90"/>
      <c r="O4" s="90"/>
    </row>
    <row r="5" spans="2:19" s="99" customFormat="1" ht="20.100000000000001" customHeight="1" x14ac:dyDescent="0.25">
      <c r="B5" s="100" t="s">
        <v>35</v>
      </c>
      <c r="C5" s="92"/>
      <c r="D5" s="92"/>
      <c r="E5" s="92"/>
      <c r="F5" s="92"/>
      <c r="G5" s="92"/>
      <c r="H5" s="92"/>
      <c r="I5" s="92"/>
      <c r="J5" s="92"/>
      <c r="K5" s="92"/>
      <c r="L5" s="92"/>
      <c r="M5" s="92"/>
      <c r="N5" s="92"/>
      <c r="O5" s="92"/>
    </row>
    <row r="6" spans="2:19" s="39" customFormat="1" ht="15.75" customHeight="1" x14ac:dyDescent="0.25">
      <c r="B6" s="76"/>
      <c r="C6" s="77"/>
      <c r="D6" s="77"/>
      <c r="E6" s="77"/>
      <c r="F6" s="77"/>
      <c r="G6" s="77"/>
      <c r="H6" s="77"/>
      <c r="I6" s="77"/>
      <c r="J6" s="77"/>
      <c r="K6" s="77"/>
      <c r="L6" s="77"/>
      <c r="M6" s="77"/>
      <c r="N6" s="77"/>
      <c r="O6" s="77"/>
      <c r="P6" s="77"/>
      <c r="Q6" s="77"/>
      <c r="R6" s="77"/>
      <c r="S6" s="77"/>
    </row>
    <row r="7" spans="2:19" ht="15.75" customHeight="1" x14ac:dyDescent="0.25">
      <c r="B7" s="95"/>
      <c r="C7" s="96"/>
      <c r="D7" s="96"/>
      <c r="E7" s="96"/>
      <c r="F7" s="96"/>
      <c r="G7" s="96"/>
      <c r="H7" s="96"/>
      <c r="I7" s="96"/>
      <c r="J7" s="96"/>
      <c r="K7" s="96"/>
      <c r="L7" s="96"/>
      <c r="M7" s="96"/>
      <c r="N7" s="96"/>
      <c r="O7" s="96"/>
      <c r="P7" s="96"/>
      <c r="Q7" s="96"/>
      <c r="R7" s="96"/>
    </row>
    <row r="8" spans="2:19" ht="30" customHeight="1" x14ac:dyDescent="0.3">
      <c r="B8" s="49" t="s">
        <v>48</v>
      </c>
      <c r="C8" s="46"/>
      <c r="D8" s="47"/>
      <c r="E8" s="48"/>
      <c r="F8" s="48"/>
      <c r="G8" s="48"/>
      <c r="H8" s="48"/>
      <c r="I8" s="48"/>
      <c r="J8" s="48"/>
      <c r="K8" s="48"/>
      <c r="L8" s="48"/>
      <c r="M8" s="48"/>
      <c r="N8" s="48"/>
      <c r="O8" s="48"/>
    </row>
    <row r="9" spans="2:19" ht="30" customHeight="1" x14ac:dyDescent="0.25">
      <c r="B9" s="218" t="s">
        <v>76</v>
      </c>
      <c r="C9" s="219"/>
      <c r="D9" s="219"/>
      <c r="E9" s="219"/>
      <c r="F9" s="219"/>
      <c r="G9" s="219"/>
      <c r="H9" s="219"/>
      <c r="I9" s="219"/>
      <c r="J9" s="219"/>
      <c r="K9" s="219"/>
      <c r="L9" s="219"/>
      <c r="M9" s="219"/>
      <c r="N9" s="219"/>
      <c r="O9" s="219"/>
      <c r="P9" s="219"/>
      <c r="Q9" s="219"/>
      <c r="R9" s="219"/>
    </row>
    <row r="10" spans="2:19" s="99" customFormat="1" ht="15.75" x14ac:dyDescent="0.25">
      <c r="B10" s="221" t="s">
        <v>34</v>
      </c>
      <c r="C10" s="222"/>
      <c r="D10" s="222"/>
      <c r="E10" s="222"/>
      <c r="F10" s="222"/>
      <c r="G10" s="222"/>
      <c r="H10" s="222"/>
      <c r="I10" s="222"/>
      <c r="J10" s="222"/>
      <c r="K10" s="222"/>
      <c r="L10" s="101"/>
      <c r="M10" s="101"/>
      <c r="N10" s="101"/>
      <c r="O10" s="101"/>
      <c r="P10" s="117"/>
      <c r="Q10" s="117"/>
      <c r="R10" s="117"/>
      <c r="S10" s="118"/>
    </row>
    <row r="11" spans="2:19" ht="15.75" x14ac:dyDescent="0.25">
      <c r="B11" s="98"/>
      <c r="C11" s="97"/>
      <c r="D11" s="97"/>
      <c r="E11" s="97"/>
      <c r="F11" s="97"/>
      <c r="G11" s="97"/>
      <c r="H11" s="97"/>
      <c r="I11" s="97"/>
      <c r="J11" s="97"/>
      <c r="K11" s="97"/>
      <c r="L11" s="97"/>
      <c r="M11" s="97"/>
      <c r="N11" s="97"/>
      <c r="O11" s="97"/>
      <c r="P11" s="97"/>
      <c r="Q11" s="97"/>
      <c r="R11" s="97"/>
      <c r="S11" s="50"/>
    </row>
    <row r="12" spans="2:19" s="39" customFormat="1" ht="15.75" x14ac:dyDescent="0.25">
      <c r="B12" s="76"/>
      <c r="C12" s="77"/>
      <c r="D12" s="77"/>
      <c r="E12" s="77"/>
      <c r="F12" s="77"/>
      <c r="G12" s="77"/>
      <c r="H12" s="77"/>
      <c r="I12" s="77"/>
      <c r="J12" s="77"/>
      <c r="K12" s="77"/>
      <c r="L12" s="77"/>
      <c r="M12" s="77"/>
      <c r="N12" s="77"/>
      <c r="O12" s="77"/>
      <c r="P12" s="77"/>
      <c r="Q12" s="77"/>
      <c r="R12" s="77"/>
      <c r="S12" s="77"/>
    </row>
    <row r="13" spans="2:19" s="39" customFormat="1" ht="15.75" x14ac:dyDescent="0.25">
      <c r="B13" s="76"/>
      <c r="C13" s="77"/>
      <c r="D13" s="77"/>
      <c r="E13" s="77"/>
      <c r="F13" s="77"/>
      <c r="G13" s="77"/>
      <c r="H13" s="77"/>
      <c r="I13" s="77"/>
      <c r="J13" s="77"/>
      <c r="K13" s="77"/>
      <c r="L13" s="77"/>
      <c r="M13" s="77"/>
      <c r="N13" s="77"/>
      <c r="O13" s="77"/>
      <c r="P13" s="77"/>
      <c r="Q13" s="77"/>
      <c r="R13" s="77"/>
      <c r="S13" s="77"/>
    </row>
    <row r="14" spans="2:19" ht="30" customHeight="1" x14ac:dyDescent="0.3">
      <c r="B14" s="49" t="s">
        <v>28</v>
      </c>
      <c r="C14" s="46"/>
      <c r="D14" s="47"/>
      <c r="E14" s="48"/>
      <c r="F14" s="48"/>
      <c r="G14" s="48"/>
      <c r="H14" s="48"/>
      <c r="I14" s="48"/>
      <c r="J14" s="48"/>
      <c r="K14" s="48"/>
      <c r="L14" s="48"/>
      <c r="M14" s="48"/>
      <c r="N14" s="48"/>
      <c r="O14" s="48"/>
    </row>
    <row r="15" spans="2:19" s="51" customFormat="1" ht="120" customHeight="1" x14ac:dyDescent="0.25">
      <c r="B15" s="220" t="s">
        <v>97</v>
      </c>
      <c r="C15" s="220"/>
      <c r="D15" s="220"/>
      <c r="E15" s="220"/>
      <c r="F15" s="220"/>
      <c r="G15" s="220"/>
      <c r="H15" s="220"/>
      <c r="I15" s="220"/>
      <c r="J15" s="220"/>
      <c r="K15" s="220"/>
      <c r="L15" s="220"/>
      <c r="M15" s="220"/>
      <c r="N15" s="220"/>
      <c r="O15" s="220"/>
      <c r="P15" s="220"/>
      <c r="Q15" s="220"/>
      <c r="R15" s="220"/>
    </row>
    <row r="16" spans="2:19" ht="24.95" customHeight="1" x14ac:dyDescent="0.25"/>
    <row r="17" spans="2:18" ht="24.95" customHeight="1" x14ac:dyDescent="0.25">
      <c r="B17" s="49" t="s">
        <v>33</v>
      </c>
    </row>
    <row r="18" spans="2:18" ht="90" customHeight="1" x14ac:dyDescent="0.25">
      <c r="B18" s="215" t="s">
        <v>96</v>
      </c>
      <c r="C18" s="215"/>
      <c r="D18" s="215"/>
      <c r="E18" s="215"/>
      <c r="F18" s="215"/>
      <c r="G18" s="215"/>
      <c r="H18" s="215"/>
      <c r="I18" s="215"/>
      <c r="J18" s="215"/>
      <c r="K18" s="215"/>
      <c r="L18" s="215"/>
      <c r="M18" s="215"/>
      <c r="N18" s="215"/>
      <c r="O18" s="215"/>
      <c r="P18" s="215"/>
      <c r="Q18" s="215"/>
      <c r="R18" s="215"/>
    </row>
    <row r="19" spans="2:18" ht="24.95" customHeight="1" x14ac:dyDescent="0.25"/>
    <row r="20" spans="2:18" ht="30" customHeight="1" x14ac:dyDescent="0.3">
      <c r="B20" s="49" t="s">
        <v>23</v>
      </c>
      <c r="C20" s="46"/>
      <c r="D20" s="47"/>
      <c r="E20" s="48"/>
      <c r="F20" s="48"/>
      <c r="G20" s="48"/>
      <c r="H20" s="48"/>
      <c r="I20" s="48"/>
      <c r="J20" s="48"/>
      <c r="K20" s="48"/>
      <c r="L20" s="48"/>
      <c r="M20" s="48"/>
      <c r="N20" s="48"/>
      <c r="O20" s="48"/>
    </row>
    <row r="21" spans="2:18" s="51" customFormat="1" ht="60" customHeight="1" x14ac:dyDescent="0.25">
      <c r="B21" s="216" t="s">
        <v>95</v>
      </c>
      <c r="C21" s="216"/>
      <c r="D21" s="216"/>
      <c r="E21" s="216"/>
      <c r="F21" s="216"/>
      <c r="G21" s="216"/>
      <c r="H21" s="216"/>
      <c r="I21" s="216"/>
      <c r="J21" s="216"/>
      <c r="K21" s="216"/>
      <c r="L21" s="216"/>
      <c r="M21" s="216"/>
      <c r="N21" s="216"/>
      <c r="O21" s="216"/>
      <c r="P21" s="216"/>
      <c r="Q21" s="216"/>
      <c r="R21" s="216"/>
    </row>
    <row r="24" spans="2:18" ht="15" customHeight="1" x14ac:dyDescent="0.25"/>
    <row r="25" spans="2:18" ht="15" customHeight="1" x14ac:dyDescent="0.25"/>
    <row r="26" spans="2:18" ht="15" customHeight="1" x14ac:dyDescent="0.25"/>
    <row r="27" spans="2:18" ht="15" customHeight="1" x14ac:dyDescent="0.25"/>
    <row r="28" spans="2:18" ht="15" customHeight="1" x14ac:dyDescent="0.25"/>
  </sheetData>
  <mergeCells count="7">
    <mergeCell ref="B18:R18"/>
    <mergeCell ref="B21:R21"/>
    <mergeCell ref="B2:C2"/>
    <mergeCell ref="B9:R9"/>
    <mergeCell ref="B15:R15"/>
    <mergeCell ref="B10:K10"/>
    <mergeCell ref="D2:F2"/>
  </mergeCells>
  <phoneticPr fontId="41" type="noConversion"/>
  <hyperlinks>
    <hyperlink ref="B10:K10" r:id="rId1" display=" institutes.contracts@enterprise-ireland.com  " xr:uid="{E50A7BE6-1384-4CF6-A72D-1674A42946BD}"/>
    <hyperlink ref="B10" r:id="rId2" xr:uid="{8F6F3F82-F0C1-4FA3-B982-A0B8A12EE23B}"/>
    <hyperlink ref="B5" r:id="rId3" display="https://www.enterprise-ireland.com/en/Process/Higher-Education-Institutes/" xr:uid="{7DF77FAC-9C87-4550-BC51-3587B690EC10}"/>
  </hyperlinks>
  <pageMargins left="0.11811023622047245" right="0.11811023622047245" top="0.55118110236220474" bottom="0.55118110236220474" header="0.31496062992125984" footer="0.31496062992125984"/>
  <pageSetup paperSize="9" scale="9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BA861-63F9-4D9B-A466-E4B9996559B2}">
  <sheetPr>
    <tabColor theme="9" tint="0.59999389629810485"/>
    <pageSetUpPr fitToPage="1"/>
  </sheetPr>
  <dimension ref="A2:J41"/>
  <sheetViews>
    <sheetView showGridLines="0" zoomScaleNormal="100" workbookViewId="0">
      <selection activeCell="C18" sqref="C18"/>
    </sheetView>
  </sheetViews>
  <sheetFormatPr defaultRowHeight="15" x14ac:dyDescent="0.25"/>
  <cols>
    <col min="1" max="1" width="1.28515625" customWidth="1"/>
    <col min="2" max="2" width="49.7109375" customWidth="1"/>
    <col min="3" max="3" width="20.7109375" style="29" customWidth="1"/>
    <col min="4" max="4" width="20.7109375" customWidth="1"/>
    <col min="5" max="5" width="20.7109375" style="37" customWidth="1"/>
    <col min="6" max="6" width="9.5703125" customWidth="1"/>
    <col min="7" max="7" width="6.42578125" customWidth="1"/>
    <col min="8" max="8" width="12.7109375" customWidth="1"/>
    <col min="9" max="9" width="7.140625" customWidth="1"/>
  </cols>
  <sheetData>
    <row r="2" spans="1:8" ht="28.5" customHeight="1" x14ac:dyDescent="0.25">
      <c r="B2" s="33" t="s">
        <v>47</v>
      </c>
      <c r="C2" s="33"/>
      <c r="D2" s="37"/>
    </row>
    <row r="3" spans="1:8" ht="28.5" customHeight="1" x14ac:dyDescent="0.25">
      <c r="B3" s="35" t="s">
        <v>0</v>
      </c>
      <c r="C3" s="34"/>
      <c r="D3" s="37"/>
    </row>
    <row r="4" spans="1:8" x14ac:dyDescent="0.25">
      <c r="B4" s="37"/>
      <c r="C4" s="37"/>
      <c r="D4" s="37"/>
    </row>
    <row r="5" spans="1:8" s="37" customFormat="1" x14ac:dyDescent="0.25"/>
    <row r="6" spans="1:8" s="36" customFormat="1" ht="24.95" customHeight="1" x14ac:dyDescent="0.25">
      <c r="B6" s="213" t="s">
        <v>46</v>
      </c>
      <c r="C6" s="224"/>
      <c r="D6" s="225"/>
      <c r="E6" s="225"/>
      <c r="F6" s="225"/>
      <c r="G6" s="205"/>
      <c r="H6" s="206"/>
    </row>
    <row r="7" spans="1:8" s="36" customFormat="1" ht="24.95" customHeight="1" x14ac:dyDescent="0.25">
      <c r="B7" s="213" t="s">
        <v>86</v>
      </c>
      <c r="C7" s="207"/>
      <c r="D7" s="208"/>
      <c r="E7" s="208"/>
      <c r="F7" s="208"/>
      <c r="G7" s="205"/>
      <c r="H7" s="206"/>
    </row>
    <row r="8" spans="1:8" s="36" customFormat="1" ht="24.95" customHeight="1" x14ac:dyDescent="0.25">
      <c r="B8" s="213" t="s">
        <v>87</v>
      </c>
      <c r="C8" s="224"/>
      <c r="D8" s="225"/>
      <c r="E8" s="225"/>
      <c r="F8" s="225"/>
      <c r="G8" s="205"/>
      <c r="H8" s="206"/>
    </row>
    <row r="9" spans="1:8" s="37" customFormat="1" ht="24.95" customHeight="1" x14ac:dyDescent="0.25">
      <c r="A9" s="204"/>
      <c r="B9" s="213" t="s">
        <v>83</v>
      </c>
      <c r="C9" s="224" t="s">
        <v>84</v>
      </c>
      <c r="D9" s="225"/>
      <c r="E9" s="224" t="s">
        <v>85</v>
      </c>
      <c r="F9" s="226"/>
      <c r="G9" s="205"/>
      <c r="H9" s="206"/>
    </row>
    <row r="10" spans="1:8" s="37" customFormat="1" x14ac:dyDescent="0.25"/>
    <row r="11" spans="1:8" s="37" customFormat="1" ht="24.95" customHeight="1" x14ac:dyDescent="0.25">
      <c r="B11" s="32"/>
      <c r="C11" s="31"/>
    </row>
    <row r="12" spans="1:8" s="37" customFormat="1" ht="24.95" customHeight="1" x14ac:dyDescent="0.25">
      <c r="B12" s="209"/>
      <c r="C12" s="43" t="s">
        <v>82</v>
      </c>
      <c r="D12" s="38" t="s">
        <v>1</v>
      </c>
      <c r="E12" s="38" t="s">
        <v>33</v>
      </c>
    </row>
    <row r="13" spans="1:8" ht="20.100000000000001" customHeight="1" x14ac:dyDescent="0.25">
      <c r="B13" s="214" t="s">
        <v>93</v>
      </c>
      <c r="C13" s="81">
        <v>0</v>
      </c>
      <c r="D13" s="82">
        <v>0</v>
      </c>
      <c r="E13" s="82">
        <v>0</v>
      </c>
    </row>
    <row r="14" spans="1:8" s="37" customFormat="1" x14ac:dyDescent="0.25">
      <c r="B14" s="210"/>
      <c r="C14" s="83"/>
      <c r="D14" s="3"/>
      <c r="E14" s="3"/>
    </row>
    <row r="15" spans="1:8" ht="20.100000000000001" customHeight="1" x14ac:dyDescent="0.25">
      <c r="B15" s="211" t="s">
        <v>89</v>
      </c>
      <c r="C15" s="84">
        <v>1</v>
      </c>
      <c r="D15" s="85">
        <v>1</v>
      </c>
      <c r="E15" s="85">
        <v>0.5</v>
      </c>
    </row>
    <row r="16" spans="1:8" ht="20.100000000000001" customHeight="1" x14ac:dyDescent="0.25">
      <c r="B16" s="211" t="s">
        <v>90</v>
      </c>
      <c r="C16" s="86">
        <f t="shared" ref="C16:D16" si="0">C13*C15</f>
        <v>0</v>
      </c>
      <c r="D16" s="86">
        <f t="shared" si="0"/>
        <v>0</v>
      </c>
      <c r="E16" s="86">
        <f t="shared" ref="E16" si="1">E13*E15</f>
        <v>0</v>
      </c>
    </row>
    <row r="17" spans="1:10" x14ac:dyDescent="0.25">
      <c r="B17" s="37"/>
      <c r="C17" s="30"/>
      <c r="D17" s="37"/>
    </row>
    <row r="18" spans="1:10" ht="20.100000000000001" customHeight="1" x14ac:dyDescent="0.25">
      <c r="B18" s="212" t="s">
        <v>88</v>
      </c>
      <c r="C18" s="86">
        <f>C16+D16+E16</f>
        <v>0</v>
      </c>
    </row>
    <row r="21" spans="1:10" ht="30" customHeight="1" x14ac:dyDescent="0.25">
      <c r="A21" s="112"/>
      <c r="B21" s="228" t="s">
        <v>45</v>
      </c>
      <c r="C21" s="228"/>
      <c r="D21" s="228"/>
      <c r="E21" s="228"/>
      <c r="F21" s="228"/>
      <c r="G21" s="228"/>
      <c r="H21" s="228"/>
      <c r="I21" s="115"/>
      <c r="J21" s="115"/>
    </row>
    <row r="22" spans="1:10" x14ac:dyDescent="0.25">
      <c r="A22" s="102"/>
      <c r="B22" s="104"/>
      <c r="C22" s="105"/>
      <c r="D22" s="105"/>
      <c r="E22" s="105"/>
      <c r="F22" s="105"/>
      <c r="G22" s="105"/>
      <c r="H22" s="105"/>
      <c r="I22" s="105"/>
      <c r="J22" s="105"/>
    </row>
    <row r="23" spans="1:10" ht="15.75" x14ac:dyDescent="0.25">
      <c r="A23" s="102"/>
      <c r="B23" s="113" t="s">
        <v>36</v>
      </c>
      <c r="C23" s="102"/>
      <c r="D23" s="102"/>
      <c r="E23" s="102"/>
      <c r="F23" s="102"/>
      <c r="G23" s="102"/>
      <c r="H23" s="102"/>
      <c r="I23" s="102"/>
      <c r="J23" s="102"/>
    </row>
    <row r="24" spans="1:10" x14ac:dyDescent="0.25">
      <c r="A24" s="106"/>
      <c r="B24" s="233" t="s">
        <v>37</v>
      </c>
      <c r="C24" s="233"/>
      <c r="D24" s="233"/>
      <c r="E24" s="233"/>
      <c r="F24" s="233"/>
      <c r="G24" s="233"/>
      <c r="H24" s="233"/>
      <c r="I24" s="233"/>
      <c r="J24" s="106"/>
    </row>
    <row r="25" spans="1:10" x14ac:dyDescent="0.25">
      <c r="A25" s="106"/>
      <c r="B25" s="233" t="s">
        <v>38</v>
      </c>
      <c r="C25" s="233"/>
      <c r="D25" s="233"/>
      <c r="E25" s="233"/>
      <c r="F25" s="233"/>
      <c r="G25" s="233"/>
      <c r="H25" s="233"/>
      <c r="I25" s="233"/>
      <c r="J25" s="106"/>
    </row>
    <row r="26" spans="1:10" x14ac:dyDescent="0.25">
      <c r="A26" s="106"/>
      <c r="B26" s="234" t="s">
        <v>39</v>
      </c>
      <c r="C26" s="234"/>
      <c r="D26" s="234"/>
      <c r="E26" s="234"/>
      <c r="F26" s="234"/>
      <c r="G26" s="234"/>
      <c r="H26" s="234"/>
      <c r="I26" s="234"/>
      <c r="J26" s="106"/>
    </row>
    <row r="27" spans="1:10" x14ac:dyDescent="0.25">
      <c r="A27" s="106"/>
      <c r="B27" s="108" t="s">
        <v>40</v>
      </c>
      <c r="C27" s="106"/>
      <c r="D27" s="106"/>
      <c r="E27" s="106"/>
      <c r="F27" s="106"/>
      <c r="G27" s="106"/>
      <c r="H27" s="106"/>
      <c r="I27" s="106"/>
      <c r="J27" s="106"/>
    </row>
    <row r="28" spans="1:10" x14ac:dyDescent="0.25">
      <c r="A28" s="106"/>
      <c r="B28" s="106"/>
      <c r="C28" s="106"/>
      <c r="D28" s="106"/>
      <c r="E28" s="106"/>
      <c r="F28" s="106"/>
      <c r="G28" s="106"/>
      <c r="H28" s="106"/>
      <c r="I28" s="106"/>
      <c r="J28" s="37"/>
    </row>
    <row r="29" spans="1:10" ht="15.75" x14ac:dyDescent="0.25">
      <c r="A29" s="102"/>
      <c r="B29" s="109" t="s">
        <v>41</v>
      </c>
      <c r="C29" s="235"/>
      <c r="D29" s="236"/>
      <c r="E29" s="237"/>
      <c r="F29" s="109"/>
      <c r="G29" s="111" t="s">
        <v>42</v>
      </c>
      <c r="H29" s="229"/>
      <c r="I29" s="230"/>
      <c r="J29" s="37"/>
    </row>
    <row r="30" spans="1:10" ht="15.75" x14ac:dyDescent="0.25">
      <c r="A30" s="102"/>
      <c r="B30" s="109"/>
      <c r="C30" s="238"/>
      <c r="D30" s="239"/>
      <c r="E30" s="240"/>
      <c r="F30" s="109"/>
      <c r="G30" s="107"/>
      <c r="H30" s="231"/>
      <c r="I30" s="232"/>
      <c r="J30" s="37"/>
    </row>
    <row r="31" spans="1:10" ht="15.75" x14ac:dyDescent="0.25">
      <c r="A31" s="102"/>
      <c r="B31" s="109"/>
      <c r="C31" s="110"/>
      <c r="D31" s="110"/>
      <c r="E31" s="110"/>
      <c r="F31" s="110"/>
      <c r="G31" s="107"/>
      <c r="H31" s="103"/>
      <c r="I31" s="103"/>
      <c r="J31" s="37"/>
    </row>
    <row r="32" spans="1:10" ht="15.75" x14ac:dyDescent="0.25">
      <c r="A32" s="102"/>
      <c r="B32" s="113" t="s">
        <v>43</v>
      </c>
      <c r="C32" s="116"/>
      <c r="D32" s="114"/>
      <c r="E32" s="114"/>
      <c r="F32" s="110"/>
      <c r="G32" s="102"/>
      <c r="H32" s="102"/>
      <c r="I32" s="102"/>
      <c r="J32" s="37"/>
    </row>
    <row r="33" spans="1:10" ht="15.75" x14ac:dyDescent="0.25">
      <c r="A33" s="102"/>
      <c r="B33" s="109"/>
      <c r="C33" s="110"/>
      <c r="D33" s="110"/>
      <c r="E33" s="103"/>
      <c r="F33" s="109"/>
      <c r="G33" s="107"/>
      <c r="H33" s="102"/>
      <c r="I33" s="102"/>
      <c r="J33" s="37"/>
    </row>
    <row r="34" spans="1:10" ht="15.75" x14ac:dyDescent="0.25">
      <c r="A34" s="102"/>
      <c r="B34" s="109"/>
      <c r="C34" s="110"/>
      <c r="D34" s="110"/>
      <c r="E34" s="103"/>
      <c r="F34" s="109"/>
      <c r="G34" s="107"/>
      <c r="H34" s="102"/>
      <c r="I34" s="102"/>
      <c r="J34" s="37"/>
    </row>
    <row r="35" spans="1:10" ht="15.75" x14ac:dyDescent="0.25">
      <c r="A35" s="102"/>
      <c r="B35" s="109" t="s">
        <v>44</v>
      </c>
      <c r="C35" s="227"/>
      <c r="D35" s="227"/>
      <c r="E35" s="227"/>
      <c r="F35" s="109"/>
      <c r="G35" s="111" t="s">
        <v>42</v>
      </c>
      <c r="H35" s="229"/>
      <c r="I35" s="230"/>
      <c r="J35" s="37"/>
    </row>
    <row r="36" spans="1:10" ht="15.75" x14ac:dyDescent="0.25">
      <c r="A36" s="102"/>
      <c r="B36" s="109"/>
      <c r="C36" s="227"/>
      <c r="D36" s="227"/>
      <c r="E36" s="227"/>
      <c r="F36" s="109"/>
      <c r="G36" s="102"/>
      <c r="H36" s="231"/>
      <c r="I36" s="232"/>
      <c r="J36" s="37"/>
    </row>
    <row r="37" spans="1:10" x14ac:dyDescent="0.25">
      <c r="A37" s="102"/>
      <c r="B37" s="102"/>
      <c r="C37" s="102"/>
      <c r="D37" s="102"/>
      <c r="E37" s="102"/>
      <c r="F37" s="102"/>
      <c r="G37" s="102"/>
      <c r="H37" s="102"/>
      <c r="I37" s="102"/>
      <c r="J37" s="37"/>
    </row>
    <row r="38" spans="1:10" ht="15.75" x14ac:dyDescent="0.25">
      <c r="A38" s="102"/>
      <c r="B38" s="113" t="s">
        <v>43</v>
      </c>
      <c r="C38" s="116"/>
      <c r="D38" s="114"/>
      <c r="E38" s="114"/>
      <c r="F38" s="110"/>
      <c r="G38" s="102"/>
      <c r="H38" s="102"/>
      <c r="I38" s="102"/>
      <c r="J38" s="37"/>
    </row>
    <row r="39" spans="1:10" x14ac:dyDescent="0.25">
      <c r="A39" s="102"/>
      <c r="B39" s="102"/>
      <c r="C39" s="102"/>
      <c r="D39" s="102"/>
      <c r="E39" s="102"/>
      <c r="F39" s="102"/>
      <c r="G39" s="102"/>
      <c r="H39" s="102"/>
      <c r="I39" s="102"/>
      <c r="J39" s="37"/>
    </row>
    <row r="40" spans="1:10" x14ac:dyDescent="0.25">
      <c r="A40" s="37"/>
      <c r="B40" s="37"/>
      <c r="C40" s="37"/>
      <c r="D40" s="37"/>
      <c r="F40" s="37"/>
      <c r="G40" s="37"/>
      <c r="H40" s="37"/>
      <c r="I40" s="37"/>
      <c r="J40" s="37"/>
    </row>
    <row r="41" spans="1:10" x14ac:dyDescent="0.25">
      <c r="A41" s="37"/>
      <c r="B41" s="37"/>
      <c r="C41" s="37"/>
      <c r="D41" s="37"/>
      <c r="F41" s="37"/>
      <c r="G41" s="37"/>
      <c r="H41" s="37"/>
      <c r="I41" s="37"/>
      <c r="J41" s="37"/>
    </row>
  </sheetData>
  <mergeCells count="12">
    <mergeCell ref="C6:F6"/>
    <mergeCell ref="C8:F8"/>
    <mergeCell ref="C9:D9"/>
    <mergeCell ref="E9:F9"/>
    <mergeCell ref="C35:E36"/>
    <mergeCell ref="B21:H21"/>
    <mergeCell ref="H35:I36"/>
    <mergeCell ref="B24:I24"/>
    <mergeCell ref="B25:I25"/>
    <mergeCell ref="B26:I26"/>
    <mergeCell ref="H29:I30"/>
    <mergeCell ref="C29:E30"/>
  </mergeCells>
  <hyperlinks>
    <hyperlink ref="B27" r:id="rId1" display="https://www.enterprise-ireland.com/gdpr  is sent to all data subjects e.g. our employees, whose personal data I/We provide to Enterprise Ireland." xr:uid="{C7B8D305-F2E1-4EF2-B566-E2CB2EA4C6A1}"/>
  </hyperlinks>
  <pageMargins left="0.23622047244094491" right="0.23622047244094491" top="0.35433070866141736" bottom="0.35433070866141736" header="0.31496062992125984" footer="0.31496062992125984"/>
  <pageSetup paperSize="9" scale="7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6BB1-3B18-4F8A-A7F8-763A77141755}">
  <sheetPr>
    <tabColor theme="8" tint="0.59999389629810485"/>
  </sheetPr>
  <dimension ref="B1:U79"/>
  <sheetViews>
    <sheetView showGridLines="0" zoomScaleNormal="100" workbookViewId="0">
      <selection activeCell="I66" sqref="I66"/>
    </sheetView>
  </sheetViews>
  <sheetFormatPr defaultRowHeight="12.75" x14ac:dyDescent="0.2"/>
  <cols>
    <col min="1" max="1" width="2.7109375" style="121" customWidth="1"/>
    <col min="2" max="3" width="20.7109375" style="121" customWidth="1"/>
    <col min="4" max="4" width="15.85546875" style="121" customWidth="1"/>
    <col min="5" max="5" width="25.7109375" style="121" customWidth="1"/>
    <col min="6" max="6" width="15" style="121" customWidth="1"/>
    <col min="7" max="7" width="14.7109375" style="121" customWidth="1"/>
    <col min="8" max="8" width="13.7109375" style="121" customWidth="1"/>
    <col min="9" max="9" width="15.85546875" style="121" customWidth="1"/>
    <col min="10" max="12" width="13.7109375" style="121" customWidth="1"/>
    <col min="13" max="13" width="14.5703125" style="121" customWidth="1"/>
    <col min="14" max="15" width="2.7109375" style="121" customWidth="1"/>
    <col min="16" max="16" width="9.140625" style="121"/>
    <col min="17" max="17" width="13.28515625" style="121" customWidth="1"/>
    <col min="18" max="18" width="11.140625" style="121" customWidth="1"/>
    <col min="19" max="19" width="13.42578125" style="121" customWidth="1"/>
    <col min="20" max="20" width="14.140625" style="121" customWidth="1"/>
    <col min="21" max="21" width="13.7109375" style="121" customWidth="1"/>
    <col min="22" max="16384" width="9.140625" style="121"/>
  </cols>
  <sheetData>
    <row r="1" spans="2:21" ht="9.9499999999999993" customHeight="1" x14ac:dyDescent="0.4">
      <c r="B1" s="122"/>
      <c r="C1" s="122"/>
      <c r="D1" s="122"/>
      <c r="E1" s="122"/>
      <c r="F1" s="122"/>
      <c r="G1" s="122"/>
      <c r="H1" s="122"/>
      <c r="I1" s="122"/>
      <c r="J1" s="122"/>
      <c r="K1" s="122"/>
      <c r="L1" s="122"/>
      <c r="Q1" s="123"/>
      <c r="R1" s="123"/>
    </row>
    <row r="2" spans="2:21" ht="24.95" customHeight="1" x14ac:dyDescent="0.3">
      <c r="B2" s="124" t="s">
        <v>32</v>
      </c>
      <c r="C2" s="124"/>
      <c r="D2" s="124"/>
      <c r="E2" s="124"/>
      <c r="F2" s="124"/>
      <c r="G2" s="124"/>
      <c r="H2" s="124"/>
      <c r="I2" s="124"/>
      <c r="J2" s="124"/>
      <c r="K2" s="124"/>
      <c r="L2" s="124"/>
      <c r="Q2" s="241" t="s">
        <v>2</v>
      </c>
      <c r="R2" s="241"/>
      <c r="S2" s="241"/>
      <c r="T2" s="241"/>
      <c r="U2" s="241"/>
    </row>
    <row r="3" spans="2:21" ht="18" x14ac:dyDescent="0.25">
      <c r="Q3" s="125"/>
      <c r="R3" s="125"/>
      <c r="S3" s="125"/>
      <c r="T3" s="125"/>
      <c r="U3" s="125"/>
    </row>
    <row r="4" spans="2:21" ht="18.75" customHeight="1" x14ac:dyDescent="0.3">
      <c r="B4" s="242"/>
      <c r="C4" s="243"/>
      <c r="D4" s="126"/>
      <c r="E4" s="127"/>
      <c r="F4" s="128"/>
      <c r="G4" s="128"/>
      <c r="H4" s="128"/>
      <c r="I4" s="128"/>
      <c r="J4" s="128"/>
      <c r="K4" s="128"/>
      <c r="L4" s="128"/>
      <c r="Q4" s="129"/>
      <c r="R4" s="129"/>
      <c r="S4" s="130"/>
      <c r="T4" s="130"/>
      <c r="U4" s="125"/>
    </row>
    <row r="5" spans="2:21" ht="18.75" customHeight="1" x14ac:dyDescent="0.3">
      <c r="B5" s="202"/>
      <c r="C5" s="202"/>
      <c r="D5" s="126"/>
      <c r="E5" s="127"/>
      <c r="F5" s="128"/>
      <c r="G5" s="128"/>
      <c r="H5" s="128"/>
      <c r="I5" s="128"/>
      <c r="J5" s="128"/>
      <c r="K5" s="128"/>
      <c r="L5" s="128"/>
      <c r="Q5" s="129"/>
      <c r="R5" s="129"/>
      <c r="S5" s="197"/>
      <c r="T5" s="197"/>
      <c r="U5" s="125"/>
    </row>
    <row r="6" spans="2:21" s="197" customFormat="1" ht="15" customHeight="1" x14ac:dyDescent="0.25">
      <c r="B6" s="248" t="s">
        <v>91</v>
      </c>
      <c r="C6" s="248"/>
      <c r="D6" s="248"/>
      <c r="E6" s="248"/>
      <c r="F6" s="248"/>
      <c r="G6" s="203"/>
      <c r="H6" s="203"/>
      <c r="I6" s="203"/>
      <c r="J6" s="203"/>
      <c r="K6" s="203"/>
      <c r="L6" s="203"/>
      <c r="Q6" s="129"/>
      <c r="R6" s="129"/>
    </row>
    <row r="7" spans="2:21" s="130" customFormat="1" ht="15" customHeight="1" x14ac:dyDescent="0.25">
      <c r="B7" s="234" t="s">
        <v>50</v>
      </c>
      <c r="C7" s="244"/>
      <c r="D7" s="244"/>
      <c r="E7" s="244"/>
      <c r="F7" s="244"/>
      <c r="G7" s="244"/>
      <c r="H7" s="244"/>
      <c r="I7" s="244"/>
      <c r="J7" s="244"/>
      <c r="K7" s="244"/>
      <c r="L7" s="244"/>
    </row>
    <row r="8" spans="2:21" s="130" customFormat="1" ht="15" customHeight="1" x14ac:dyDescent="0.25">
      <c r="B8" s="245" t="s">
        <v>51</v>
      </c>
      <c r="C8" s="246"/>
      <c r="D8" s="246"/>
      <c r="E8" s="246"/>
      <c r="F8" s="246"/>
      <c r="G8" s="246"/>
      <c r="H8" s="246"/>
      <c r="I8" s="246"/>
      <c r="J8" s="246"/>
      <c r="K8" s="246"/>
      <c r="L8" s="246"/>
      <c r="Q8" s="131"/>
      <c r="R8" s="131"/>
      <c r="S8" s="131"/>
      <c r="T8" s="131"/>
      <c r="U8" s="131"/>
    </row>
    <row r="9" spans="2:21" s="130" customFormat="1" ht="15" customHeight="1" x14ac:dyDescent="0.25">
      <c r="B9" s="132"/>
      <c r="C9" s="132"/>
      <c r="D9" s="132"/>
      <c r="E9" s="132"/>
      <c r="F9" s="132"/>
      <c r="G9" s="132"/>
      <c r="H9" s="132"/>
      <c r="I9" s="132"/>
      <c r="J9" s="132"/>
      <c r="K9" s="132"/>
      <c r="L9" s="132"/>
      <c r="Q9" s="129"/>
      <c r="R9" s="129"/>
      <c r="S9" s="129"/>
      <c r="T9" s="129"/>
      <c r="U9" s="129"/>
    </row>
    <row r="10" spans="2:21" s="130" customFormat="1" ht="15" customHeight="1" x14ac:dyDescent="0.25">
      <c r="B10" s="133"/>
      <c r="C10" s="133"/>
      <c r="D10" s="133"/>
      <c r="E10" s="133"/>
      <c r="F10" s="133"/>
      <c r="G10" s="133"/>
      <c r="H10" s="133"/>
      <c r="I10" s="133"/>
      <c r="J10" s="133"/>
      <c r="K10" s="133"/>
      <c r="L10" s="133"/>
      <c r="Q10" s="247" t="s">
        <v>52</v>
      </c>
      <c r="R10" s="247"/>
      <c r="S10" s="247"/>
      <c r="T10" s="247"/>
      <c r="U10" s="247"/>
    </row>
    <row r="11" spans="2:21" s="130" customFormat="1" ht="21.95" customHeight="1" x14ac:dyDescent="0.25">
      <c r="B11" s="255" t="s">
        <v>53</v>
      </c>
      <c r="C11" s="256"/>
      <c r="D11" s="251" t="s">
        <v>54</v>
      </c>
      <c r="E11" s="253" t="s">
        <v>55</v>
      </c>
      <c r="F11" s="251" t="s">
        <v>56</v>
      </c>
      <c r="G11" s="251" t="s">
        <v>57</v>
      </c>
      <c r="H11" s="251" t="s">
        <v>58</v>
      </c>
      <c r="I11" s="253" t="s">
        <v>59</v>
      </c>
      <c r="J11" s="253" t="s">
        <v>60</v>
      </c>
      <c r="K11" s="253"/>
      <c r="L11" s="251" t="s">
        <v>61</v>
      </c>
      <c r="Q11" s="259" t="s">
        <v>62</v>
      </c>
      <c r="R11" s="263" t="s">
        <v>63</v>
      </c>
      <c r="S11" s="259" t="s">
        <v>64</v>
      </c>
      <c r="T11" s="261" t="s">
        <v>65</v>
      </c>
      <c r="U11" s="261" t="s">
        <v>66</v>
      </c>
    </row>
    <row r="12" spans="2:21" s="130" customFormat="1" ht="20.100000000000001" customHeight="1" x14ac:dyDescent="0.25">
      <c r="B12" s="257"/>
      <c r="C12" s="258"/>
      <c r="D12" s="252"/>
      <c r="E12" s="254"/>
      <c r="F12" s="252"/>
      <c r="G12" s="252"/>
      <c r="H12" s="252"/>
      <c r="I12" s="254"/>
      <c r="J12" s="134" t="s">
        <v>26</v>
      </c>
      <c r="K12" s="134" t="s">
        <v>27</v>
      </c>
      <c r="L12" s="252"/>
      <c r="Q12" s="260"/>
      <c r="R12" s="262"/>
      <c r="S12" s="260"/>
      <c r="T12" s="262"/>
      <c r="U12" s="262"/>
    </row>
    <row r="13" spans="2:21" s="130" customFormat="1" ht="17.25" customHeight="1" x14ac:dyDescent="0.25">
      <c r="B13" s="249"/>
      <c r="C13" s="250"/>
      <c r="D13" s="135" t="s">
        <v>67</v>
      </c>
      <c r="E13" s="136"/>
      <c r="F13" s="137">
        <v>0</v>
      </c>
      <c r="G13" s="137">
        <f>F13*11.05%</f>
        <v>0</v>
      </c>
      <c r="H13" s="138">
        <v>0</v>
      </c>
      <c r="I13" s="139">
        <f>SUM(F13:H13)</f>
        <v>0</v>
      </c>
      <c r="J13" s="140"/>
      <c r="K13" s="140"/>
      <c r="L13" s="141"/>
      <c r="Q13" s="142">
        <f>NETWORKDAYS.INTL(J13,K13,1)</f>
        <v>0</v>
      </c>
      <c r="R13" s="143">
        <f>Q13*L13</f>
        <v>0</v>
      </c>
      <c r="S13" s="142" t="e">
        <f>(F13/R13)*261</f>
        <v>#DIV/0!</v>
      </c>
      <c r="T13" s="144" t="e">
        <f>G13/F13</f>
        <v>#DIV/0!</v>
      </c>
      <c r="U13" s="144" t="e">
        <f>H13/F13</f>
        <v>#DIV/0!</v>
      </c>
    </row>
    <row r="14" spans="2:21" s="130" customFormat="1" ht="17.25" customHeight="1" x14ac:dyDescent="0.25">
      <c r="B14" s="249"/>
      <c r="C14" s="250"/>
      <c r="D14" s="135" t="s">
        <v>67</v>
      </c>
      <c r="E14" s="136"/>
      <c r="F14" s="137">
        <v>0</v>
      </c>
      <c r="G14" s="137">
        <f t="shared" ref="G14:G65" si="0">F14*11.05%</f>
        <v>0</v>
      </c>
      <c r="H14" s="138">
        <v>0</v>
      </c>
      <c r="I14" s="139">
        <f t="shared" ref="I14:I32" si="1">SUM(F14:H14)</f>
        <v>0</v>
      </c>
      <c r="J14" s="140"/>
      <c r="K14" s="140"/>
      <c r="L14" s="141"/>
      <c r="Q14" s="142">
        <f>NETWORKDAYS.INTL(J14,K14,1)</f>
        <v>0</v>
      </c>
      <c r="R14" s="143">
        <f t="shared" ref="R14:R38" si="2">Q14*L14</f>
        <v>0</v>
      </c>
      <c r="S14" s="145" t="e">
        <f t="shared" ref="S14:S32" si="3">(F14/R14)*261</f>
        <v>#DIV/0!</v>
      </c>
      <c r="T14" s="144" t="e">
        <f t="shared" ref="T14:T32" si="4">G14/F14</f>
        <v>#DIV/0!</v>
      </c>
      <c r="U14" s="144" t="e">
        <f t="shared" ref="U14:U32" si="5">H14/F14</f>
        <v>#DIV/0!</v>
      </c>
    </row>
    <row r="15" spans="2:21" s="130" customFormat="1" ht="17.25" customHeight="1" x14ac:dyDescent="0.25">
      <c r="B15" s="249"/>
      <c r="C15" s="250"/>
      <c r="D15" s="135" t="s">
        <v>67</v>
      </c>
      <c r="E15" s="136"/>
      <c r="F15" s="137">
        <v>0</v>
      </c>
      <c r="G15" s="137">
        <f t="shared" si="0"/>
        <v>0</v>
      </c>
      <c r="H15" s="138">
        <v>0</v>
      </c>
      <c r="I15" s="139">
        <f t="shared" si="1"/>
        <v>0</v>
      </c>
      <c r="J15" s="140"/>
      <c r="K15" s="140"/>
      <c r="L15" s="141"/>
      <c r="Q15" s="142">
        <f t="shared" ref="Q15:Q38" si="6">NETWORKDAYS.INTL(J15,K15,1)</f>
        <v>0</v>
      </c>
      <c r="R15" s="143">
        <f t="shared" si="2"/>
        <v>0</v>
      </c>
      <c r="S15" s="145" t="e">
        <f t="shared" si="3"/>
        <v>#DIV/0!</v>
      </c>
      <c r="T15" s="144" t="e">
        <f t="shared" si="4"/>
        <v>#DIV/0!</v>
      </c>
      <c r="U15" s="144" t="e">
        <f t="shared" si="5"/>
        <v>#DIV/0!</v>
      </c>
    </row>
    <row r="16" spans="2:21" s="130" customFormat="1" ht="17.25" customHeight="1" x14ac:dyDescent="0.25">
      <c r="B16" s="249"/>
      <c r="C16" s="250"/>
      <c r="D16" s="135" t="s">
        <v>67</v>
      </c>
      <c r="E16" s="136"/>
      <c r="F16" s="137">
        <v>0</v>
      </c>
      <c r="G16" s="137">
        <f t="shared" si="0"/>
        <v>0</v>
      </c>
      <c r="H16" s="138">
        <v>0</v>
      </c>
      <c r="I16" s="139">
        <f t="shared" si="1"/>
        <v>0</v>
      </c>
      <c r="J16" s="140"/>
      <c r="K16" s="140"/>
      <c r="L16" s="141"/>
      <c r="Q16" s="142">
        <f t="shared" si="6"/>
        <v>0</v>
      </c>
      <c r="R16" s="143">
        <f t="shared" si="2"/>
        <v>0</v>
      </c>
      <c r="S16" s="145" t="e">
        <f t="shared" si="3"/>
        <v>#DIV/0!</v>
      </c>
      <c r="T16" s="144" t="e">
        <f t="shared" si="4"/>
        <v>#DIV/0!</v>
      </c>
      <c r="U16" s="144" t="e">
        <f t="shared" si="5"/>
        <v>#DIV/0!</v>
      </c>
    </row>
    <row r="17" spans="2:21" s="130" customFormat="1" ht="17.25" customHeight="1" x14ac:dyDescent="0.25">
      <c r="B17" s="249"/>
      <c r="C17" s="250"/>
      <c r="D17" s="135" t="s">
        <v>67</v>
      </c>
      <c r="E17" s="136"/>
      <c r="F17" s="137">
        <v>0</v>
      </c>
      <c r="G17" s="137">
        <f t="shared" si="0"/>
        <v>0</v>
      </c>
      <c r="H17" s="138">
        <v>0</v>
      </c>
      <c r="I17" s="139">
        <f t="shared" si="1"/>
        <v>0</v>
      </c>
      <c r="J17" s="140"/>
      <c r="K17" s="140"/>
      <c r="L17" s="141"/>
      <c r="Q17" s="142">
        <f t="shared" si="6"/>
        <v>0</v>
      </c>
      <c r="R17" s="143">
        <f t="shared" si="2"/>
        <v>0</v>
      </c>
      <c r="S17" s="145" t="e">
        <f t="shared" si="3"/>
        <v>#DIV/0!</v>
      </c>
      <c r="T17" s="144" t="e">
        <f t="shared" si="4"/>
        <v>#DIV/0!</v>
      </c>
      <c r="U17" s="144" t="e">
        <f t="shared" si="5"/>
        <v>#DIV/0!</v>
      </c>
    </row>
    <row r="18" spans="2:21" s="130" customFormat="1" ht="17.25" customHeight="1" x14ac:dyDescent="0.25">
      <c r="B18" s="249"/>
      <c r="C18" s="250"/>
      <c r="D18" s="135" t="s">
        <v>67</v>
      </c>
      <c r="E18" s="136"/>
      <c r="F18" s="137">
        <v>0</v>
      </c>
      <c r="G18" s="137">
        <f t="shared" si="0"/>
        <v>0</v>
      </c>
      <c r="H18" s="138">
        <v>0</v>
      </c>
      <c r="I18" s="139">
        <f t="shared" si="1"/>
        <v>0</v>
      </c>
      <c r="J18" s="140"/>
      <c r="K18" s="140"/>
      <c r="L18" s="141"/>
      <c r="Q18" s="142">
        <f t="shared" si="6"/>
        <v>0</v>
      </c>
      <c r="R18" s="143">
        <f t="shared" si="2"/>
        <v>0</v>
      </c>
      <c r="S18" s="145" t="e">
        <f t="shared" si="3"/>
        <v>#DIV/0!</v>
      </c>
      <c r="T18" s="144" t="e">
        <f t="shared" si="4"/>
        <v>#DIV/0!</v>
      </c>
      <c r="U18" s="144" t="e">
        <f t="shared" si="5"/>
        <v>#DIV/0!</v>
      </c>
    </row>
    <row r="19" spans="2:21" s="130" customFormat="1" ht="17.25" customHeight="1" x14ac:dyDescent="0.25">
      <c r="B19" s="249"/>
      <c r="C19" s="250"/>
      <c r="D19" s="135" t="s">
        <v>67</v>
      </c>
      <c r="E19" s="136"/>
      <c r="F19" s="137">
        <v>0</v>
      </c>
      <c r="G19" s="137">
        <f t="shared" si="0"/>
        <v>0</v>
      </c>
      <c r="H19" s="138">
        <v>0</v>
      </c>
      <c r="I19" s="139">
        <f t="shared" si="1"/>
        <v>0</v>
      </c>
      <c r="J19" s="140"/>
      <c r="K19" s="140"/>
      <c r="L19" s="141"/>
      <c r="Q19" s="142">
        <f t="shared" si="6"/>
        <v>0</v>
      </c>
      <c r="R19" s="143">
        <f t="shared" si="2"/>
        <v>0</v>
      </c>
      <c r="S19" s="145" t="e">
        <f t="shared" si="3"/>
        <v>#DIV/0!</v>
      </c>
      <c r="T19" s="144" t="e">
        <f t="shared" si="4"/>
        <v>#DIV/0!</v>
      </c>
      <c r="U19" s="144" t="e">
        <f t="shared" si="5"/>
        <v>#DIV/0!</v>
      </c>
    </row>
    <row r="20" spans="2:21" s="130" customFormat="1" ht="17.25" customHeight="1" x14ac:dyDescent="0.25">
      <c r="B20" s="249"/>
      <c r="C20" s="250"/>
      <c r="D20" s="135" t="s">
        <v>67</v>
      </c>
      <c r="E20" s="136"/>
      <c r="F20" s="137">
        <v>0</v>
      </c>
      <c r="G20" s="137">
        <f t="shared" si="0"/>
        <v>0</v>
      </c>
      <c r="H20" s="138">
        <v>0</v>
      </c>
      <c r="I20" s="139">
        <f t="shared" si="1"/>
        <v>0</v>
      </c>
      <c r="J20" s="140"/>
      <c r="K20" s="140"/>
      <c r="L20" s="141"/>
      <c r="Q20" s="142">
        <f t="shared" si="6"/>
        <v>0</v>
      </c>
      <c r="R20" s="143">
        <f t="shared" si="2"/>
        <v>0</v>
      </c>
      <c r="S20" s="145" t="e">
        <f t="shared" si="3"/>
        <v>#DIV/0!</v>
      </c>
      <c r="T20" s="144" t="e">
        <f t="shared" si="4"/>
        <v>#DIV/0!</v>
      </c>
      <c r="U20" s="144" t="e">
        <f t="shared" si="5"/>
        <v>#DIV/0!</v>
      </c>
    </row>
    <row r="21" spans="2:21" s="130" customFormat="1" ht="17.25" customHeight="1" x14ac:dyDescent="0.25">
      <c r="B21" s="249"/>
      <c r="C21" s="250"/>
      <c r="D21" s="135" t="s">
        <v>67</v>
      </c>
      <c r="E21" s="136"/>
      <c r="F21" s="137">
        <v>0</v>
      </c>
      <c r="G21" s="137">
        <f t="shared" si="0"/>
        <v>0</v>
      </c>
      <c r="H21" s="138">
        <v>0</v>
      </c>
      <c r="I21" s="139">
        <f t="shared" si="1"/>
        <v>0</v>
      </c>
      <c r="J21" s="140"/>
      <c r="K21" s="140"/>
      <c r="L21" s="141"/>
      <c r="Q21" s="142">
        <f t="shared" si="6"/>
        <v>0</v>
      </c>
      <c r="R21" s="143">
        <f t="shared" si="2"/>
        <v>0</v>
      </c>
      <c r="S21" s="145" t="e">
        <f t="shared" si="3"/>
        <v>#DIV/0!</v>
      </c>
      <c r="T21" s="144" t="e">
        <f t="shared" si="4"/>
        <v>#DIV/0!</v>
      </c>
      <c r="U21" s="144" t="e">
        <f t="shared" si="5"/>
        <v>#DIV/0!</v>
      </c>
    </row>
    <row r="22" spans="2:21" s="130" customFormat="1" ht="17.25" customHeight="1" x14ac:dyDescent="0.25">
      <c r="B22" s="249"/>
      <c r="C22" s="250"/>
      <c r="D22" s="135" t="s">
        <v>67</v>
      </c>
      <c r="E22" s="136"/>
      <c r="F22" s="137">
        <v>0</v>
      </c>
      <c r="G22" s="137">
        <f t="shared" si="0"/>
        <v>0</v>
      </c>
      <c r="H22" s="138">
        <v>0</v>
      </c>
      <c r="I22" s="139">
        <f t="shared" si="1"/>
        <v>0</v>
      </c>
      <c r="J22" s="140"/>
      <c r="K22" s="140"/>
      <c r="L22" s="141"/>
      <c r="Q22" s="142">
        <f t="shared" si="6"/>
        <v>0</v>
      </c>
      <c r="R22" s="143">
        <f t="shared" si="2"/>
        <v>0</v>
      </c>
      <c r="S22" s="145" t="e">
        <f t="shared" si="3"/>
        <v>#DIV/0!</v>
      </c>
      <c r="T22" s="144" t="e">
        <f t="shared" si="4"/>
        <v>#DIV/0!</v>
      </c>
      <c r="U22" s="144" t="e">
        <f t="shared" si="5"/>
        <v>#DIV/0!</v>
      </c>
    </row>
    <row r="23" spans="2:21" s="130" customFormat="1" ht="17.25" customHeight="1" x14ac:dyDescent="0.25">
      <c r="B23" s="249"/>
      <c r="C23" s="250"/>
      <c r="D23" s="135" t="s">
        <v>67</v>
      </c>
      <c r="E23" s="136"/>
      <c r="F23" s="137">
        <v>0</v>
      </c>
      <c r="G23" s="137">
        <f t="shared" si="0"/>
        <v>0</v>
      </c>
      <c r="H23" s="138">
        <v>0</v>
      </c>
      <c r="I23" s="139">
        <f t="shared" si="1"/>
        <v>0</v>
      </c>
      <c r="J23" s="140"/>
      <c r="K23" s="140"/>
      <c r="L23" s="141"/>
      <c r="Q23" s="142">
        <f t="shared" si="6"/>
        <v>0</v>
      </c>
      <c r="R23" s="142">
        <f t="shared" si="2"/>
        <v>0</v>
      </c>
      <c r="S23" s="145" t="e">
        <f t="shared" si="3"/>
        <v>#DIV/0!</v>
      </c>
      <c r="T23" s="144" t="e">
        <f t="shared" si="4"/>
        <v>#DIV/0!</v>
      </c>
      <c r="U23" s="144" t="e">
        <f t="shared" si="5"/>
        <v>#DIV/0!</v>
      </c>
    </row>
    <row r="24" spans="2:21" s="130" customFormat="1" ht="17.25" customHeight="1" x14ac:dyDescent="0.25">
      <c r="B24" s="249"/>
      <c r="C24" s="250"/>
      <c r="D24" s="135" t="s">
        <v>67</v>
      </c>
      <c r="E24" s="136"/>
      <c r="F24" s="137">
        <v>0</v>
      </c>
      <c r="G24" s="137">
        <f t="shared" si="0"/>
        <v>0</v>
      </c>
      <c r="H24" s="138">
        <v>0</v>
      </c>
      <c r="I24" s="139">
        <f t="shared" si="1"/>
        <v>0</v>
      </c>
      <c r="J24" s="140"/>
      <c r="K24" s="140"/>
      <c r="L24" s="141"/>
      <c r="Q24" s="142">
        <f t="shared" si="6"/>
        <v>0</v>
      </c>
      <c r="R24" s="142">
        <f t="shared" si="2"/>
        <v>0</v>
      </c>
      <c r="S24" s="145" t="e">
        <f t="shared" si="3"/>
        <v>#DIV/0!</v>
      </c>
      <c r="T24" s="144" t="e">
        <f t="shared" si="4"/>
        <v>#DIV/0!</v>
      </c>
      <c r="U24" s="144" t="e">
        <f t="shared" si="5"/>
        <v>#DIV/0!</v>
      </c>
    </row>
    <row r="25" spans="2:21" s="130" customFormat="1" ht="17.25" customHeight="1" x14ac:dyDescent="0.25">
      <c r="B25" s="249"/>
      <c r="C25" s="250"/>
      <c r="D25" s="135" t="s">
        <v>67</v>
      </c>
      <c r="E25" s="136"/>
      <c r="F25" s="137">
        <v>0</v>
      </c>
      <c r="G25" s="137">
        <f t="shared" si="0"/>
        <v>0</v>
      </c>
      <c r="H25" s="138">
        <v>0</v>
      </c>
      <c r="I25" s="139">
        <f t="shared" si="1"/>
        <v>0</v>
      </c>
      <c r="J25" s="140"/>
      <c r="K25" s="140"/>
      <c r="L25" s="141"/>
      <c r="Q25" s="142">
        <f t="shared" si="6"/>
        <v>0</v>
      </c>
      <c r="R25" s="142">
        <f t="shared" si="2"/>
        <v>0</v>
      </c>
      <c r="S25" s="145" t="e">
        <f t="shared" si="3"/>
        <v>#DIV/0!</v>
      </c>
      <c r="T25" s="144" t="e">
        <f t="shared" si="4"/>
        <v>#DIV/0!</v>
      </c>
      <c r="U25" s="144" t="e">
        <f t="shared" si="5"/>
        <v>#DIV/0!</v>
      </c>
    </row>
    <row r="26" spans="2:21" s="130" customFormat="1" ht="17.25" customHeight="1" x14ac:dyDescent="0.25">
      <c r="B26" s="249"/>
      <c r="C26" s="250"/>
      <c r="D26" s="135" t="s">
        <v>67</v>
      </c>
      <c r="E26" s="136"/>
      <c r="F26" s="137">
        <v>0</v>
      </c>
      <c r="G26" s="137">
        <f t="shared" si="0"/>
        <v>0</v>
      </c>
      <c r="H26" s="138">
        <v>0</v>
      </c>
      <c r="I26" s="139">
        <f t="shared" si="1"/>
        <v>0</v>
      </c>
      <c r="J26" s="140"/>
      <c r="K26" s="140"/>
      <c r="L26" s="141"/>
      <c r="Q26" s="142">
        <f>NETWORKDAYS.INTL(J26,K26,1)</f>
        <v>0</v>
      </c>
      <c r="R26" s="142">
        <f t="shared" si="2"/>
        <v>0</v>
      </c>
      <c r="S26" s="145" t="e">
        <f t="shared" si="3"/>
        <v>#DIV/0!</v>
      </c>
      <c r="T26" s="144" t="e">
        <f t="shared" si="4"/>
        <v>#DIV/0!</v>
      </c>
      <c r="U26" s="144" t="e">
        <f t="shared" si="5"/>
        <v>#DIV/0!</v>
      </c>
    </row>
    <row r="27" spans="2:21" s="130" customFormat="1" ht="17.25" customHeight="1" x14ac:dyDescent="0.25">
      <c r="B27" s="249"/>
      <c r="C27" s="250"/>
      <c r="D27" s="135" t="s">
        <v>67</v>
      </c>
      <c r="E27" s="136"/>
      <c r="F27" s="137">
        <v>0</v>
      </c>
      <c r="G27" s="137">
        <f t="shared" si="0"/>
        <v>0</v>
      </c>
      <c r="H27" s="138">
        <v>0</v>
      </c>
      <c r="I27" s="139">
        <f t="shared" si="1"/>
        <v>0</v>
      </c>
      <c r="J27" s="140"/>
      <c r="K27" s="140"/>
      <c r="L27" s="141"/>
      <c r="Q27" s="142">
        <f t="shared" si="6"/>
        <v>0</v>
      </c>
      <c r="R27" s="142">
        <f t="shared" si="2"/>
        <v>0</v>
      </c>
      <c r="S27" s="145" t="e">
        <f t="shared" si="3"/>
        <v>#DIV/0!</v>
      </c>
      <c r="T27" s="144" t="e">
        <f t="shared" si="4"/>
        <v>#DIV/0!</v>
      </c>
      <c r="U27" s="144" t="e">
        <f t="shared" si="5"/>
        <v>#DIV/0!</v>
      </c>
    </row>
    <row r="28" spans="2:21" s="130" customFormat="1" ht="17.25" customHeight="1" x14ac:dyDescent="0.25">
      <c r="B28" s="249"/>
      <c r="C28" s="250"/>
      <c r="D28" s="135" t="s">
        <v>67</v>
      </c>
      <c r="E28" s="136"/>
      <c r="F28" s="137">
        <v>0</v>
      </c>
      <c r="G28" s="137">
        <f t="shared" si="0"/>
        <v>0</v>
      </c>
      <c r="H28" s="138">
        <v>0</v>
      </c>
      <c r="I28" s="139">
        <f t="shared" si="1"/>
        <v>0</v>
      </c>
      <c r="J28" s="140"/>
      <c r="K28" s="140"/>
      <c r="L28" s="141"/>
      <c r="Q28" s="142">
        <f t="shared" si="6"/>
        <v>0</v>
      </c>
      <c r="R28" s="142">
        <f t="shared" si="2"/>
        <v>0</v>
      </c>
      <c r="S28" s="145" t="e">
        <f t="shared" si="3"/>
        <v>#DIV/0!</v>
      </c>
      <c r="T28" s="144" t="e">
        <f t="shared" si="4"/>
        <v>#DIV/0!</v>
      </c>
      <c r="U28" s="144" t="e">
        <f t="shared" si="5"/>
        <v>#DIV/0!</v>
      </c>
    </row>
    <row r="29" spans="2:21" s="130" customFormat="1" ht="17.25" customHeight="1" x14ac:dyDescent="0.25">
      <c r="B29" s="249"/>
      <c r="C29" s="250"/>
      <c r="D29" s="135" t="s">
        <v>67</v>
      </c>
      <c r="E29" s="136"/>
      <c r="F29" s="137">
        <v>0</v>
      </c>
      <c r="G29" s="137">
        <f t="shared" si="0"/>
        <v>0</v>
      </c>
      <c r="H29" s="138">
        <v>0</v>
      </c>
      <c r="I29" s="139">
        <f t="shared" si="1"/>
        <v>0</v>
      </c>
      <c r="J29" s="140"/>
      <c r="K29" s="140"/>
      <c r="L29" s="141"/>
      <c r="Q29" s="142">
        <f t="shared" si="6"/>
        <v>0</v>
      </c>
      <c r="R29" s="142">
        <f t="shared" si="2"/>
        <v>0</v>
      </c>
      <c r="S29" s="145" t="e">
        <f t="shared" si="3"/>
        <v>#DIV/0!</v>
      </c>
      <c r="T29" s="144" t="e">
        <f t="shared" si="4"/>
        <v>#DIV/0!</v>
      </c>
      <c r="U29" s="144" t="e">
        <f t="shared" si="5"/>
        <v>#DIV/0!</v>
      </c>
    </row>
    <row r="30" spans="2:21" s="130" customFormat="1" ht="17.25" customHeight="1" x14ac:dyDescent="0.25">
      <c r="B30" s="249"/>
      <c r="C30" s="250"/>
      <c r="D30" s="135" t="s">
        <v>67</v>
      </c>
      <c r="E30" s="136"/>
      <c r="F30" s="137">
        <v>0</v>
      </c>
      <c r="G30" s="137">
        <f t="shared" si="0"/>
        <v>0</v>
      </c>
      <c r="H30" s="138">
        <v>0</v>
      </c>
      <c r="I30" s="139">
        <f t="shared" si="1"/>
        <v>0</v>
      </c>
      <c r="J30" s="140"/>
      <c r="K30" s="140"/>
      <c r="L30" s="141"/>
      <c r="Q30" s="142">
        <f t="shared" si="6"/>
        <v>0</v>
      </c>
      <c r="R30" s="142">
        <f t="shared" si="2"/>
        <v>0</v>
      </c>
      <c r="S30" s="145" t="e">
        <f t="shared" si="3"/>
        <v>#DIV/0!</v>
      </c>
      <c r="T30" s="144" t="e">
        <f t="shared" si="4"/>
        <v>#DIV/0!</v>
      </c>
      <c r="U30" s="144" t="e">
        <f t="shared" si="5"/>
        <v>#DIV/0!</v>
      </c>
    </row>
    <row r="31" spans="2:21" s="130" customFormat="1" ht="17.25" customHeight="1" x14ac:dyDescent="0.25">
      <c r="B31" s="249"/>
      <c r="C31" s="250"/>
      <c r="D31" s="135" t="s">
        <v>67</v>
      </c>
      <c r="E31" s="136"/>
      <c r="F31" s="137">
        <v>0</v>
      </c>
      <c r="G31" s="137">
        <f t="shared" si="0"/>
        <v>0</v>
      </c>
      <c r="H31" s="138">
        <v>0</v>
      </c>
      <c r="I31" s="139">
        <f t="shared" si="1"/>
        <v>0</v>
      </c>
      <c r="J31" s="140"/>
      <c r="K31" s="140"/>
      <c r="L31" s="141"/>
      <c r="Q31" s="142">
        <f t="shared" si="6"/>
        <v>0</v>
      </c>
      <c r="R31" s="142">
        <f t="shared" si="2"/>
        <v>0</v>
      </c>
      <c r="S31" s="145" t="e">
        <f t="shared" si="3"/>
        <v>#DIV/0!</v>
      </c>
      <c r="T31" s="144" t="e">
        <f t="shared" si="4"/>
        <v>#DIV/0!</v>
      </c>
      <c r="U31" s="144" t="e">
        <f t="shared" si="5"/>
        <v>#DIV/0!</v>
      </c>
    </row>
    <row r="32" spans="2:21" s="130" customFormat="1" ht="17.25" customHeight="1" x14ac:dyDescent="0.25">
      <c r="B32" s="249"/>
      <c r="C32" s="250"/>
      <c r="D32" s="135" t="s">
        <v>67</v>
      </c>
      <c r="E32" s="136"/>
      <c r="F32" s="137">
        <v>0</v>
      </c>
      <c r="G32" s="137">
        <f t="shared" si="0"/>
        <v>0</v>
      </c>
      <c r="H32" s="138">
        <v>0</v>
      </c>
      <c r="I32" s="139">
        <f t="shared" si="1"/>
        <v>0</v>
      </c>
      <c r="J32" s="140"/>
      <c r="K32" s="140"/>
      <c r="L32" s="141"/>
      <c r="Q32" s="142">
        <f t="shared" si="6"/>
        <v>0</v>
      </c>
      <c r="R32" s="142">
        <f t="shared" si="2"/>
        <v>0</v>
      </c>
      <c r="S32" s="145" t="e">
        <f t="shared" si="3"/>
        <v>#DIV/0!</v>
      </c>
      <c r="T32" s="144" t="e">
        <f t="shared" si="4"/>
        <v>#DIV/0!</v>
      </c>
      <c r="U32" s="144" t="e">
        <f t="shared" si="5"/>
        <v>#DIV/0!</v>
      </c>
    </row>
    <row r="33" spans="2:21" s="130" customFormat="1" ht="17.25" hidden="1" customHeight="1" x14ac:dyDescent="0.25">
      <c r="B33" s="249"/>
      <c r="C33" s="250"/>
      <c r="D33" s="135" t="s">
        <v>67</v>
      </c>
      <c r="E33" s="136"/>
      <c r="F33" s="137">
        <v>0</v>
      </c>
      <c r="G33" s="137">
        <f t="shared" si="0"/>
        <v>0</v>
      </c>
      <c r="H33" s="138">
        <v>0</v>
      </c>
      <c r="I33" s="139">
        <f t="shared" ref="I33:I65" si="7">SUM(F33:H33)</f>
        <v>0</v>
      </c>
      <c r="J33" s="140"/>
      <c r="K33" s="140"/>
      <c r="L33" s="141"/>
      <c r="Q33" s="142">
        <f t="shared" si="6"/>
        <v>0</v>
      </c>
      <c r="R33" s="142">
        <f t="shared" si="2"/>
        <v>0</v>
      </c>
      <c r="S33" s="146"/>
      <c r="T33" s="146"/>
      <c r="U33" s="146"/>
    </row>
    <row r="34" spans="2:21" s="130" customFormat="1" ht="17.25" hidden="1" customHeight="1" x14ac:dyDescent="0.25">
      <c r="B34" s="249"/>
      <c r="C34" s="250"/>
      <c r="D34" s="135" t="s">
        <v>67</v>
      </c>
      <c r="E34" s="136"/>
      <c r="F34" s="137">
        <v>0</v>
      </c>
      <c r="G34" s="137">
        <f t="shared" si="0"/>
        <v>0</v>
      </c>
      <c r="H34" s="138">
        <v>0</v>
      </c>
      <c r="I34" s="139">
        <f t="shared" si="7"/>
        <v>0</v>
      </c>
      <c r="J34" s="140"/>
      <c r="K34" s="140"/>
      <c r="L34" s="141"/>
      <c r="Q34" s="142">
        <f t="shared" si="6"/>
        <v>0</v>
      </c>
      <c r="R34" s="142">
        <f t="shared" si="2"/>
        <v>0</v>
      </c>
      <c r="S34" s="146"/>
      <c r="T34" s="146"/>
      <c r="U34" s="146"/>
    </row>
    <row r="35" spans="2:21" s="130" customFormat="1" ht="17.25" hidden="1" customHeight="1" x14ac:dyDescent="0.25">
      <c r="B35" s="249"/>
      <c r="C35" s="250"/>
      <c r="D35" s="135" t="s">
        <v>67</v>
      </c>
      <c r="E35" s="136"/>
      <c r="F35" s="137">
        <v>0</v>
      </c>
      <c r="G35" s="137">
        <f t="shared" si="0"/>
        <v>0</v>
      </c>
      <c r="H35" s="138">
        <v>0</v>
      </c>
      <c r="I35" s="139">
        <f t="shared" si="7"/>
        <v>0</v>
      </c>
      <c r="J35" s="140"/>
      <c r="K35" s="140"/>
      <c r="L35" s="141"/>
      <c r="Q35" s="142">
        <f t="shared" si="6"/>
        <v>0</v>
      </c>
      <c r="R35" s="142">
        <f t="shared" si="2"/>
        <v>0</v>
      </c>
      <c r="S35" s="146"/>
      <c r="T35" s="146"/>
      <c r="U35" s="146"/>
    </row>
    <row r="36" spans="2:21" s="130" customFormat="1" ht="17.25" hidden="1" customHeight="1" x14ac:dyDescent="0.25">
      <c r="B36" s="249"/>
      <c r="C36" s="250"/>
      <c r="D36" s="135" t="s">
        <v>67</v>
      </c>
      <c r="E36" s="136"/>
      <c r="F36" s="137">
        <v>0</v>
      </c>
      <c r="G36" s="137">
        <f t="shared" si="0"/>
        <v>0</v>
      </c>
      <c r="H36" s="138">
        <v>0</v>
      </c>
      <c r="I36" s="139">
        <f t="shared" si="7"/>
        <v>0</v>
      </c>
      <c r="J36" s="140"/>
      <c r="K36" s="140"/>
      <c r="L36" s="141"/>
      <c r="Q36" s="142">
        <f t="shared" si="6"/>
        <v>0</v>
      </c>
      <c r="R36" s="142">
        <f t="shared" si="2"/>
        <v>0</v>
      </c>
      <c r="S36" s="146"/>
      <c r="T36" s="146"/>
      <c r="U36" s="146"/>
    </row>
    <row r="37" spans="2:21" s="130" customFormat="1" ht="17.25" hidden="1" customHeight="1" x14ac:dyDescent="0.25">
      <c r="B37" s="249"/>
      <c r="C37" s="250"/>
      <c r="D37" s="135" t="s">
        <v>67</v>
      </c>
      <c r="E37" s="136"/>
      <c r="F37" s="137">
        <v>0</v>
      </c>
      <c r="G37" s="137">
        <f t="shared" si="0"/>
        <v>0</v>
      </c>
      <c r="H37" s="138">
        <v>0</v>
      </c>
      <c r="I37" s="139">
        <f t="shared" si="7"/>
        <v>0</v>
      </c>
      <c r="J37" s="140"/>
      <c r="K37" s="140"/>
      <c r="L37" s="141"/>
      <c r="Q37" s="142">
        <f t="shared" si="6"/>
        <v>0</v>
      </c>
      <c r="R37" s="142">
        <f t="shared" si="2"/>
        <v>0</v>
      </c>
      <c r="S37" s="146"/>
      <c r="T37" s="146"/>
      <c r="U37" s="146"/>
    </row>
    <row r="38" spans="2:21" s="130" customFormat="1" ht="17.25" hidden="1" customHeight="1" x14ac:dyDescent="0.25">
      <c r="B38" s="249"/>
      <c r="C38" s="250"/>
      <c r="D38" s="135" t="s">
        <v>67</v>
      </c>
      <c r="E38" s="136"/>
      <c r="F38" s="137">
        <v>0</v>
      </c>
      <c r="G38" s="137">
        <f t="shared" si="0"/>
        <v>0</v>
      </c>
      <c r="H38" s="138">
        <v>0</v>
      </c>
      <c r="I38" s="139">
        <f t="shared" si="7"/>
        <v>0</v>
      </c>
      <c r="J38" s="140"/>
      <c r="K38" s="140"/>
      <c r="L38" s="141"/>
      <c r="Q38" s="142">
        <f t="shared" si="6"/>
        <v>0</v>
      </c>
      <c r="R38" s="142">
        <f t="shared" si="2"/>
        <v>0</v>
      </c>
      <c r="S38" s="146"/>
      <c r="T38" s="146"/>
      <c r="U38" s="146"/>
    </row>
    <row r="39" spans="2:21" s="130" customFormat="1" ht="17.25" hidden="1" customHeight="1" x14ac:dyDescent="0.25">
      <c r="B39" s="249"/>
      <c r="C39" s="250"/>
      <c r="D39" s="135" t="s">
        <v>67</v>
      </c>
      <c r="E39" s="136"/>
      <c r="F39" s="137">
        <v>0</v>
      </c>
      <c r="G39" s="137">
        <f t="shared" si="0"/>
        <v>0</v>
      </c>
      <c r="H39" s="138">
        <v>0</v>
      </c>
      <c r="I39" s="139">
        <f t="shared" si="7"/>
        <v>0</v>
      </c>
      <c r="J39" s="140"/>
      <c r="K39" s="140"/>
      <c r="L39" s="141"/>
      <c r="Q39" s="142">
        <f>NETWORKDAYS.INTL(J38,K38,1)</f>
        <v>0</v>
      </c>
      <c r="R39" s="142">
        <f>Q39*L38</f>
        <v>0</v>
      </c>
      <c r="S39" s="146"/>
      <c r="T39" s="146"/>
      <c r="U39" s="146"/>
    </row>
    <row r="40" spans="2:21" s="130" customFormat="1" ht="17.25" hidden="1" customHeight="1" x14ac:dyDescent="0.25">
      <c r="B40" s="249"/>
      <c r="C40" s="250"/>
      <c r="D40" s="135" t="s">
        <v>67</v>
      </c>
      <c r="E40" s="136"/>
      <c r="F40" s="137">
        <v>0</v>
      </c>
      <c r="G40" s="137">
        <f t="shared" si="0"/>
        <v>0</v>
      </c>
      <c r="H40" s="138">
        <v>0</v>
      </c>
      <c r="I40" s="139">
        <f t="shared" si="7"/>
        <v>0</v>
      </c>
      <c r="J40" s="140"/>
      <c r="K40" s="140"/>
      <c r="L40" s="141"/>
      <c r="Q40" s="142">
        <f>NETWORKDAYS.INTL(J39,K39,1)</f>
        <v>0</v>
      </c>
      <c r="R40" s="142">
        <f>Q40*L39</f>
        <v>0</v>
      </c>
      <c r="S40" s="146"/>
      <c r="T40" s="146"/>
      <c r="U40" s="146"/>
    </row>
    <row r="41" spans="2:21" s="130" customFormat="1" ht="17.25" hidden="1" customHeight="1" x14ac:dyDescent="0.25">
      <c r="B41" s="249"/>
      <c r="C41" s="250"/>
      <c r="D41" s="135" t="s">
        <v>67</v>
      </c>
      <c r="E41" s="136"/>
      <c r="F41" s="137">
        <v>0</v>
      </c>
      <c r="G41" s="137">
        <f t="shared" si="0"/>
        <v>0</v>
      </c>
      <c r="H41" s="138">
        <v>0</v>
      </c>
      <c r="I41" s="139">
        <f t="shared" si="7"/>
        <v>0</v>
      </c>
      <c r="J41" s="140"/>
      <c r="K41" s="140"/>
      <c r="L41" s="141"/>
      <c r="Q41" s="142">
        <f t="shared" ref="Q41:Q49" si="8">NETWORKDAYS.INTL(J41,K41,1)</f>
        <v>0</v>
      </c>
      <c r="R41" s="142">
        <f t="shared" ref="R41:R49" si="9">Q41*L41</f>
        <v>0</v>
      </c>
      <c r="S41" s="146"/>
      <c r="T41" s="146"/>
      <c r="U41" s="146"/>
    </row>
    <row r="42" spans="2:21" s="130" customFormat="1" ht="17.25" hidden="1" customHeight="1" x14ac:dyDescent="0.25">
      <c r="B42" s="147"/>
      <c r="C42" s="148"/>
      <c r="D42" s="135" t="s">
        <v>67</v>
      </c>
      <c r="E42" s="136"/>
      <c r="F42" s="137">
        <v>0</v>
      </c>
      <c r="G42" s="137">
        <f t="shared" si="0"/>
        <v>0</v>
      </c>
      <c r="H42" s="138">
        <v>0</v>
      </c>
      <c r="I42" s="139">
        <f t="shared" si="7"/>
        <v>0</v>
      </c>
      <c r="J42" s="140"/>
      <c r="K42" s="140"/>
      <c r="L42" s="141"/>
      <c r="Q42" s="142">
        <f t="shared" si="8"/>
        <v>0</v>
      </c>
      <c r="R42" s="142">
        <f t="shared" si="9"/>
        <v>0</v>
      </c>
      <c r="S42" s="146"/>
      <c r="T42" s="146"/>
      <c r="U42" s="146"/>
    </row>
    <row r="43" spans="2:21" s="130" customFormat="1" ht="17.25" hidden="1" customHeight="1" x14ac:dyDescent="0.25">
      <c r="B43" s="249"/>
      <c r="C43" s="250"/>
      <c r="D43" s="135" t="s">
        <v>67</v>
      </c>
      <c r="E43" s="136"/>
      <c r="F43" s="137">
        <v>0</v>
      </c>
      <c r="G43" s="137">
        <f t="shared" si="0"/>
        <v>0</v>
      </c>
      <c r="H43" s="138">
        <v>0</v>
      </c>
      <c r="I43" s="139">
        <f t="shared" si="7"/>
        <v>0</v>
      </c>
      <c r="J43" s="140"/>
      <c r="K43" s="140"/>
      <c r="L43" s="141"/>
      <c r="Q43" s="142">
        <f t="shared" si="8"/>
        <v>0</v>
      </c>
      <c r="R43" s="142">
        <f t="shared" si="9"/>
        <v>0</v>
      </c>
      <c r="S43" s="146"/>
      <c r="T43" s="146"/>
      <c r="U43" s="146"/>
    </row>
    <row r="44" spans="2:21" s="130" customFormat="1" ht="17.25" hidden="1" customHeight="1" x14ac:dyDescent="0.25">
      <c r="B44" s="249"/>
      <c r="C44" s="250"/>
      <c r="D44" s="135" t="s">
        <v>67</v>
      </c>
      <c r="E44" s="136"/>
      <c r="F44" s="137">
        <v>0</v>
      </c>
      <c r="G44" s="137">
        <f t="shared" si="0"/>
        <v>0</v>
      </c>
      <c r="H44" s="138">
        <v>0</v>
      </c>
      <c r="I44" s="139">
        <f t="shared" si="7"/>
        <v>0</v>
      </c>
      <c r="J44" s="140"/>
      <c r="K44" s="140"/>
      <c r="L44" s="141"/>
      <c r="Q44" s="142">
        <f t="shared" si="8"/>
        <v>0</v>
      </c>
      <c r="R44" s="142">
        <f t="shared" si="9"/>
        <v>0</v>
      </c>
      <c r="S44" s="146"/>
      <c r="T44" s="146"/>
      <c r="U44" s="146"/>
    </row>
    <row r="45" spans="2:21" s="130" customFormat="1" ht="17.25" hidden="1" customHeight="1" x14ac:dyDescent="0.25">
      <c r="B45" s="249"/>
      <c r="C45" s="250"/>
      <c r="D45" s="135" t="s">
        <v>67</v>
      </c>
      <c r="E45" s="136"/>
      <c r="F45" s="137">
        <v>0</v>
      </c>
      <c r="G45" s="137">
        <f t="shared" si="0"/>
        <v>0</v>
      </c>
      <c r="H45" s="138">
        <v>0</v>
      </c>
      <c r="I45" s="139">
        <f t="shared" si="7"/>
        <v>0</v>
      </c>
      <c r="J45" s="140"/>
      <c r="K45" s="140"/>
      <c r="L45" s="141"/>
      <c r="Q45" s="142">
        <f t="shared" si="8"/>
        <v>0</v>
      </c>
      <c r="R45" s="142">
        <f t="shared" si="9"/>
        <v>0</v>
      </c>
      <c r="S45" s="146"/>
      <c r="T45" s="146"/>
      <c r="U45" s="146"/>
    </row>
    <row r="46" spans="2:21" s="130" customFormat="1" ht="17.25" hidden="1" customHeight="1" x14ac:dyDescent="0.25">
      <c r="B46" s="249"/>
      <c r="C46" s="250"/>
      <c r="D46" s="135" t="s">
        <v>67</v>
      </c>
      <c r="E46" s="136"/>
      <c r="F46" s="137">
        <v>0</v>
      </c>
      <c r="G46" s="137">
        <f t="shared" si="0"/>
        <v>0</v>
      </c>
      <c r="H46" s="138">
        <v>0</v>
      </c>
      <c r="I46" s="139">
        <f t="shared" si="7"/>
        <v>0</v>
      </c>
      <c r="J46" s="140"/>
      <c r="K46" s="140"/>
      <c r="L46" s="141"/>
      <c r="Q46" s="142">
        <f t="shared" si="8"/>
        <v>0</v>
      </c>
      <c r="R46" s="142">
        <f t="shared" si="9"/>
        <v>0</v>
      </c>
      <c r="S46" s="146"/>
      <c r="T46" s="146"/>
      <c r="U46" s="146"/>
    </row>
    <row r="47" spans="2:21" s="130" customFormat="1" ht="17.25" hidden="1" customHeight="1" x14ac:dyDescent="0.25">
      <c r="B47" s="249"/>
      <c r="C47" s="250"/>
      <c r="D47" s="135" t="s">
        <v>67</v>
      </c>
      <c r="E47" s="136"/>
      <c r="F47" s="137">
        <v>0</v>
      </c>
      <c r="G47" s="137">
        <f t="shared" si="0"/>
        <v>0</v>
      </c>
      <c r="H47" s="138">
        <v>0</v>
      </c>
      <c r="I47" s="139">
        <f t="shared" si="7"/>
        <v>0</v>
      </c>
      <c r="J47" s="140"/>
      <c r="K47" s="140"/>
      <c r="L47" s="141"/>
      <c r="Q47" s="142">
        <f t="shared" si="8"/>
        <v>0</v>
      </c>
      <c r="R47" s="142">
        <f t="shared" si="9"/>
        <v>0</v>
      </c>
      <c r="S47" s="146"/>
      <c r="T47" s="146"/>
      <c r="U47" s="146"/>
    </row>
    <row r="48" spans="2:21" s="130" customFormat="1" ht="17.25" hidden="1" customHeight="1" x14ac:dyDescent="0.25">
      <c r="B48" s="249"/>
      <c r="C48" s="250"/>
      <c r="D48" s="135" t="s">
        <v>67</v>
      </c>
      <c r="E48" s="136"/>
      <c r="F48" s="137">
        <v>0</v>
      </c>
      <c r="G48" s="137">
        <f t="shared" si="0"/>
        <v>0</v>
      </c>
      <c r="H48" s="138">
        <v>0</v>
      </c>
      <c r="I48" s="139">
        <f t="shared" si="7"/>
        <v>0</v>
      </c>
      <c r="J48" s="140"/>
      <c r="K48" s="140"/>
      <c r="L48" s="141"/>
      <c r="Q48" s="142">
        <f t="shared" si="8"/>
        <v>0</v>
      </c>
      <c r="R48" s="142">
        <f t="shared" si="9"/>
        <v>0</v>
      </c>
      <c r="S48" s="146"/>
      <c r="T48" s="146"/>
      <c r="U48" s="146"/>
    </row>
    <row r="49" spans="2:21" s="130" customFormat="1" ht="17.25" hidden="1" customHeight="1" x14ac:dyDescent="0.25">
      <c r="B49" s="249"/>
      <c r="C49" s="250"/>
      <c r="D49" s="135" t="s">
        <v>67</v>
      </c>
      <c r="E49" s="136"/>
      <c r="F49" s="137">
        <v>0</v>
      </c>
      <c r="G49" s="137">
        <f t="shared" si="0"/>
        <v>0</v>
      </c>
      <c r="H49" s="138">
        <v>0</v>
      </c>
      <c r="I49" s="139">
        <f t="shared" si="7"/>
        <v>0</v>
      </c>
      <c r="J49" s="140"/>
      <c r="K49" s="140"/>
      <c r="L49" s="141"/>
      <c r="Q49" s="142">
        <f t="shared" si="8"/>
        <v>0</v>
      </c>
      <c r="R49" s="142">
        <f t="shared" si="9"/>
        <v>0</v>
      </c>
      <c r="S49" s="146"/>
      <c r="T49" s="146"/>
      <c r="U49" s="146"/>
    </row>
    <row r="50" spans="2:21" s="130" customFormat="1" ht="17.25" hidden="1" customHeight="1" x14ac:dyDescent="0.25">
      <c r="B50" s="249"/>
      <c r="C50" s="250"/>
      <c r="D50" s="135" t="s">
        <v>67</v>
      </c>
      <c r="E50" s="136"/>
      <c r="F50" s="137">
        <v>0</v>
      </c>
      <c r="G50" s="137">
        <f t="shared" si="0"/>
        <v>0</v>
      </c>
      <c r="H50" s="138">
        <v>0</v>
      </c>
      <c r="I50" s="139">
        <f t="shared" si="7"/>
        <v>0</v>
      </c>
      <c r="J50" s="140"/>
      <c r="K50" s="140"/>
      <c r="L50" s="141"/>
      <c r="Q50" s="142">
        <f>NETWORKDAYS.INTL(J49,K49,1)</f>
        <v>0</v>
      </c>
      <c r="R50" s="142">
        <f>Q50*L49</f>
        <v>0</v>
      </c>
      <c r="S50" s="146"/>
      <c r="T50" s="146"/>
      <c r="U50" s="146"/>
    </row>
    <row r="51" spans="2:21" s="130" customFormat="1" ht="17.25" hidden="1" customHeight="1" x14ac:dyDescent="0.25">
      <c r="B51" s="249"/>
      <c r="C51" s="250"/>
      <c r="D51" s="135" t="s">
        <v>67</v>
      </c>
      <c r="E51" s="136"/>
      <c r="F51" s="137">
        <v>0</v>
      </c>
      <c r="G51" s="137">
        <f t="shared" si="0"/>
        <v>0</v>
      </c>
      <c r="H51" s="138">
        <v>0</v>
      </c>
      <c r="I51" s="139">
        <f t="shared" si="7"/>
        <v>0</v>
      </c>
      <c r="J51" s="140"/>
      <c r="K51" s="140"/>
      <c r="L51" s="141"/>
      <c r="Q51" s="142">
        <f>NETWORKDAYS.INTL(J50,K50,1)</f>
        <v>0</v>
      </c>
      <c r="R51" s="142">
        <f>Q51*L50</f>
        <v>0</v>
      </c>
      <c r="S51" s="146"/>
      <c r="T51" s="146"/>
      <c r="U51" s="146"/>
    </row>
    <row r="52" spans="2:21" s="130" customFormat="1" ht="17.25" hidden="1" customHeight="1" x14ac:dyDescent="0.25">
      <c r="B52" s="249"/>
      <c r="C52" s="250"/>
      <c r="D52" s="135" t="s">
        <v>67</v>
      </c>
      <c r="E52" s="136"/>
      <c r="F52" s="137">
        <v>0</v>
      </c>
      <c r="G52" s="137">
        <f t="shared" si="0"/>
        <v>0</v>
      </c>
      <c r="H52" s="138">
        <v>0</v>
      </c>
      <c r="I52" s="139">
        <f t="shared" si="7"/>
        <v>0</v>
      </c>
      <c r="J52" s="140"/>
      <c r="K52" s="140"/>
      <c r="L52" s="141"/>
      <c r="Q52" s="142">
        <f>NETWORKDAYS.INTL(J51,K51,1)</f>
        <v>0</v>
      </c>
      <c r="R52" s="142">
        <f>Q52*L51</f>
        <v>0</v>
      </c>
      <c r="S52" s="146"/>
      <c r="T52" s="146"/>
      <c r="U52" s="146"/>
    </row>
    <row r="53" spans="2:21" s="130" customFormat="1" ht="17.25" hidden="1" customHeight="1" x14ac:dyDescent="0.25">
      <c r="B53" s="249"/>
      <c r="C53" s="250"/>
      <c r="D53" s="135" t="s">
        <v>67</v>
      </c>
      <c r="E53" s="136"/>
      <c r="F53" s="137">
        <v>0</v>
      </c>
      <c r="G53" s="137">
        <f t="shared" si="0"/>
        <v>0</v>
      </c>
      <c r="H53" s="138">
        <v>0</v>
      </c>
      <c r="I53" s="139">
        <f t="shared" si="7"/>
        <v>0</v>
      </c>
      <c r="J53" s="140"/>
      <c r="K53" s="140"/>
      <c r="L53" s="141"/>
      <c r="Q53" s="142">
        <f t="shared" ref="Q53:Q61" si="10">NETWORKDAYS.INTL(J53,K53,1)</f>
        <v>0</v>
      </c>
      <c r="R53" s="142">
        <f t="shared" ref="R53:R61" si="11">Q53*L53</f>
        <v>0</v>
      </c>
      <c r="S53" s="146"/>
      <c r="T53" s="146"/>
      <c r="U53" s="146"/>
    </row>
    <row r="54" spans="2:21" s="130" customFormat="1" ht="17.25" hidden="1" customHeight="1" x14ac:dyDescent="0.25">
      <c r="B54" s="249"/>
      <c r="C54" s="250"/>
      <c r="D54" s="135" t="s">
        <v>67</v>
      </c>
      <c r="E54" s="136"/>
      <c r="F54" s="137">
        <v>0</v>
      </c>
      <c r="G54" s="137">
        <f t="shared" si="0"/>
        <v>0</v>
      </c>
      <c r="H54" s="138">
        <v>0</v>
      </c>
      <c r="I54" s="139">
        <f t="shared" si="7"/>
        <v>0</v>
      </c>
      <c r="J54" s="140"/>
      <c r="K54" s="140"/>
      <c r="L54" s="141"/>
      <c r="Q54" s="142">
        <f t="shared" si="10"/>
        <v>0</v>
      </c>
      <c r="R54" s="142">
        <f t="shared" si="11"/>
        <v>0</v>
      </c>
      <c r="S54" s="146"/>
      <c r="T54" s="146"/>
      <c r="U54" s="146"/>
    </row>
    <row r="55" spans="2:21" s="130" customFormat="1" ht="17.25" hidden="1" customHeight="1" x14ac:dyDescent="0.25">
      <c r="B55" s="249"/>
      <c r="C55" s="250"/>
      <c r="D55" s="135" t="s">
        <v>67</v>
      </c>
      <c r="E55" s="136"/>
      <c r="F55" s="137">
        <v>0</v>
      </c>
      <c r="G55" s="137">
        <f t="shared" si="0"/>
        <v>0</v>
      </c>
      <c r="H55" s="138">
        <v>0</v>
      </c>
      <c r="I55" s="139">
        <f t="shared" si="7"/>
        <v>0</v>
      </c>
      <c r="J55" s="140"/>
      <c r="K55" s="140"/>
      <c r="L55" s="141"/>
      <c r="Q55" s="142">
        <f t="shared" si="10"/>
        <v>0</v>
      </c>
      <c r="R55" s="142">
        <f t="shared" si="11"/>
        <v>0</v>
      </c>
      <c r="S55" s="146"/>
      <c r="T55" s="146"/>
      <c r="U55" s="146"/>
    </row>
    <row r="56" spans="2:21" s="130" customFormat="1" ht="17.25" hidden="1" customHeight="1" x14ac:dyDescent="0.25">
      <c r="B56" s="249"/>
      <c r="C56" s="250"/>
      <c r="D56" s="135" t="s">
        <v>67</v>
      </c>
      <c r="E56" s="136"/>
      <c r="F56" s="137">
        <v>0</v>
      </c>
      <c r="G56" s="137">
        <f t="shared" si="0"/>
        <v>0</v>
      </c>
      <c r="H56" s="138">
        <v>0</v>
      </c>
      <c r="I56" s="139">
        <f t="shared" si="7"/>
        <v>0</v>
      </c>
      <c r="J56" s="140"/>
      <c r="K56" s="140"/>
      <c r="L56" s="141"/>
      <c r="Q56" s="142">
        <f t="shared" si="10"/>
        <v>0</v>
      </c>
      <c r="R56" s="142">
        <f t="shared" si="11"/>
        <v>0</v>
      </c>
      <c r="S56" s="146"/>
      <c r="T56" s="146"/>
      <c r="U56" s="146"/>
    </row>
    <row r="57" spans="2:21" s="130" customFormat="1" ht="17.25" hidden="1" customHeight="1" x14ac:dyDescent="0.25">
      <c r="B57" s="249"/>
      <c r="C57" s="250"/>
      <c r="D57" s="135" t="s">
        <v>67</v>
      </c>
      <c r="E57" s="136"/>
      <c r="F57" s="137">
        <v>0</v>
      </c>
      <c r="G57" s="137">
        <f t="shared" si="0"/>
        <v>0</v>
      </c>
      <c r="H57" s="138">
        <v>0</v>
      </c>
      <c r="I57" s="139">
        <f t="shared" si="7"/>
        <v>0</v>
      </c>
      <c r="J57" s="140"/>
      <c r="K57" s="140"/>
      <c r="L57" s="141"/>
      <c r="Q57" s="142">
        <f t="shared" si="10"/>
        <v>0</v>
      </c>
      <c r="R57" s="142">
        <f t="shared" si="11"/>
        <v>0</v>
      </c>
      <c r="S57" s="146"/>
      <c r="T57" s="146"/>
      <c r="U57" s="146"/>
    </row>
    <row r="58" spans="2:21" s="130" customFormat="1" ht="17.25" hidden="1" customHeight="1" x14ac:dyDescent="0.25">
      <c r="B58" s="249"/>
      <c r="C58" s="250"/>
      <c r="D58" s="135" t="s">
        <v>67</v>
      </c>
      <c r="E58" s="136"/>
      <c r="F58" s="137">
        <v>0</v>
      </c>
      <c r="G58" s="137">
        <f t="shared" si="0"/>
        <v>0</v>
      </c>
      <c r="H58" s="138">
        <v>0</v>
      </c>
      <c r="I58" s="139">
        <f t="shared" si="7"/>
        <v>0</v>
      </c>
      <c r="J58" s="140"/>
      <c r="K58" s="140"/>
      <c r="L58" s="141"/>
      <c r="Q58" s="142">
        <f t="shared" si="10"/>
        <v>0</v>
      </c>
      <c r="R58" s="142">
        <f t="shared" si="11"/>
        <v>0</v>
      </c>
      <c r="S58" s="146"/>
      <c r="T58" s="146"/>
      <c r="U58" s="146"/>
    </row>
    <row r="59" spans="2:21" s="130" customFormat="1" ht="17.25" hidden="1" customHeight="1" x14ac:dyDescent="0.25">
      <c r="B59" s="249"/>
      <c r="C59" s="250"/>
      <c r="D59" s="135" t="s">
        <v>67</v>
      </c>
      <c r="E59" s="136"/>
      <c r="F59" s="137">
        <v>0</v>
      </c>
      <c r="G59" s="137">
        <f t="shared" si="0"/>
        <v>0</v>
      </c>
      <c r="H59" s="138">
        <v>0</v>
      </c>
      <c r="I59" s="139">
        <f t="shared" si="7"/>
        <v>0</v>
      </c>
      <c r="J59" s="140"/>
      <c r="K59" s="140"/>
      <c r="L59" s="141"/>
      <c r="Q59" s="142">
        <f t="shared" si="10"/>
        <v>0</v>
      </c>
      <c r="R59" s="142">
        <f t="shared" si="11"/>
        <v>0</v>
      </c>
      <c r="S59" s="146"/>
      <c r="T59" s="146"/>
      <c r="U59" s="146"/>
    </row>
    <row r="60" spans="2:21" s="130" customFormat="1" ht="17.25" hidden="1" customHeight="1" x14ac:dyDescent="0.25">
      <c r="B60" s="249"/>
      <c r="C60" s="250"/>
      <c r="D60" s="135" t="s">
        <v>67</v>
      </c>
      <c r="E60" s="136"/>
      <c r="F60" s="137">
        <v>0</v>
      </c>
      <c r="G60" s="137">
        <f t="shared" si="0"/>
        <v>0</v>
      </c>
      <c r="H60" s="138">
        <v>0</v>
      </c>
      <c r="I60" s="139">
        <f t="shared" si="7"/>
        <v>0</v>
      </c>
      <c r="J60" s="140"/>
      <c r="K60" s="140"/>
      <c r="L60" s="141"/>
      <c r="Q60" s="142">
        <f t="shared" si="10"/>
        <v>0</v>
      </c>
      <c r="R60" s="142">
        <f t="shared" si="11"/>
        <v>0</v>
      </c>
      <c r="S60" s="146"/>
      <c r="T60" s="146"/>
      <c r="U60" s="146"/>
    </row>
    <row r="61" spans="2:21" s="130" customFormat="1" ht="17.25" hidden="1" customHeight="1" x14ac:dyDescent="0.25">
      <c r="B61" s="249"/>
      <c r="C61" s="250"/>
      <c r="D61" s="135" t="s">
        <v>67</v>
      </c>
      <c r="E61" s="136"/>
      <c r="F61" s="137">
        <v>0</v>
      </c>
      <c r="G61" s="137">
        <f t="shared" si="0"/>
        <v>0</v>
      </c>
      <c r="H61" s="138">
        <v>0</v>
      </c>
      <c r="I61" s="139">
        <f t="shared" si="7"/>
        <v>0</v>
      </c>
      <c r="J61" s="140"/>
      <c r="K61" s="140"/>
      <c r="L61" s="141"/>
      <c r="Q61" s="142">
        <f t="shared" si="10"/>
        <v>0</v>
      </c>
      <c r="R61" s="142">
        <f t="shared" si="11"/>
        <v>0</v>
      </c>
      <c r="S61" s="146"/>
      <c r="T61" s="146"/>
      <c r="U61" s="146"/>
    </row>
    <row r="62" spans="2:21" s="130" customFormat="1" ht="17.25" hidden="1" customHeight="1" x14ac:dyDescent="0.25">
      <c r="B62" s="249"/>
      <c r="C62" s="250"/>
      <c r="D62" s="135" t="s">
        <v>67</v>
      </c>
      <c r="E62" s="149"/>
      <c r="F62" s="137">
        <v>0</v>
      </c>
      <c r="G62" s="137">
        <f t="shared" si="0"/>
        <v>0</v>
      </c>
      <c r="H62" s="138">
        <v>0</v>
      </c>
      <c r="I62" s="139">
        <f t="shared" si="7"/>
        <v>0</v>
      </c>
      <c r="J62" s="150"/>
      <c r="K62" s="150"/>
      <c r="L62" s="151"/>
      <c r="Q62" s="142">
        <f>NETWORKDAYS.INTL(J61,K61,1)</f>
        <v>0</v>
      </c>
      <c r="R62" s="142">
        <f>Q62*L61</f>
        <v>0</v>
      </c>
      <c r="S62" s="146"/>
      <c r="T62" s="146"/>
      <c r="U62" s="146"/>
    </row>
    <row r="63" spans="2:21" s="130" customFormat="1" ht="17.25" hidden="1" customHeight="1" x14ac:dyDescent="0.25">
      <c r="B63" s="264"/>
      <c r="C63" s="265"/>
      <c r="D63" s="135" t="s">
        <v>67</v>
      </c>
      <c r="E63" s="149"/>
      <c r="F63" s="137">
        <v>0</v>
      </c>
      <c r="G63" s="137">
        <f t="shared" si="0"/>
        <v>0</v>
      </c>
      <c r="H63" s="138">
        <v>0</v>
      </c>
      <c r="I63" s="139">
        <f t="shared" si="7"/>
        <v>0</v>
      </c>
      <c r="J63" s="150"/>
      <c r="K63" s="150"/>
      <c r="L63" s="151"/>
      <c r="Q63" s="142">
        <f>NETWORKDAYS.INTL(J62,K62,1)</f>
        <v>0</v>
      </c>
      <c r="R63" s="142">
        <f>Q63*L62</f>
        <v>0</v>
      </c>
      <c r="S63" s="146"/>
      <c r="T63" s="146"/>
      <c r="U63" s="146"/>
    </row>
    <row r="64" spans="2:21" s="130" customFormat="1" ht="17.25" hidden="1" customHeight="1" x14ac:dyDescent="0.25">
      <c r="B64" s="264"/>
      <c r="C64" s="265"/>
      <c r="D64" s="135" t="s">
        <v>67</v>
      </c>
      <c r="E64" s="149"/>
      <c r="F64" s="137">
        <v>0</v>
      </c>
      <c r="G64" s="137">
        <f t="shared" si="0"/>
        <v>0</v>
      </c>
      <c r="H64" s="138">
        <v>0</v>
      </c>
      <c r="I64" s="139">
        <f t="shared" si="7"/>
        <v>0</v>
      </c>
      <c r="J64" s="150"/>
      <c r="K64" s="150"/>
      <c r="L64" s="151"/>
      <c r="Q64" s="142">
        <f>NETWORKDAYS.INTL(J63,K63,1)</f>
        <v>0</v>
      </c>
      <c r="R64" s="142">
        <f>Q64*L63</f>
        <v>0</v>
      </c>
      <c r="S64" s="146"/>
      <c r="T64" s="146"/>
      <c r="U64" s="146"/>
    </row>
    <row r="65" spans="2:21" s="130" customFormat="1" ht="17.25" hidden="1" customHeight="1" x14ac:dyDescent="0.25">
      <c r="B65" s="264"/>
      <c r="C65" s="265"/>
      <c r="D65" s="135" t="s">
        <v>67</v>
      </c>
      <c r="E65" s="149"/>
      <c r="F65" s="137">
        <v>0</v>
      </c>
      <c r="G65" s="137">
        <f t="shared" si="0"/>
        <v>0</v>
      </c>
      <c r="H65" s="138">
        <v>0</v>
      </c>
      <c r="I65" s="139">
        <f t="shared" si="7"/>
        <v>0</v>
      </c>
      <c r="J65" s="150"/>
      <c r="K65" s="150"/>
      <c r="L65" s="151" t="s">
        <v>24</v>
      </c>
      <c r="Q65" s="142">
        <f>NETWORKDAYS.INTL(J64,K64,1)</f>
        <v>0</v>
      </c>
      <c r="R65" s="142">
        <f>Q65*L64</f>
        <v>0</v>
      </c>
      <c r="S65" s="146"/>
      <c r="T65" s="146"/>
      <c r="U65" s="146"/>
    </row>
    <row r="66" spans="2:21" s="130" customFormat="1" ht="17.25" customHeight="1" x14ac:dyDescent="0.25">
      <c r="B66" s="163"/>
      <c r="C66" s="163"/>
      <c r="D66" s="164"/>
      <c r="E66" s="163"/>
      <c r="F66" s="165"/>
      <c r="G66" s="165"/>
      <c r="H66" s="170" t="s">
        <v>81</v>
      </c>
      <c r="I66" s="200">
        <f>SUM(I13:I32)</f>
        <v>0</v>
      </c>
      <c r="J66" s="166"/>
      <c r="K66" s="166"/>
      <c r="L66" s="167"/>
      <c r="Q66" s="168"/>
      <c r="R66" s="168"/>
      <c r="S66" s="169"/>
      <c r="T66" s="169"/>
      <c r="U66" s="169"/>
    </row>
    <row r="67" spans="2:21" s="130" customFormat="1" ht="12.75" customHeight="1" x14ac:dyDescent="0.25">
      <c r="B67" s="130" t="s">
        <v>68</v>
      </c>
      <c r="H67" s="171"/>
      <c r="I67" s="201"/>
      <c r="J67" s="152"/>
      <c r="K67" s="152"/>
    </row>
    <row r="68" spans="2:21" ht="15" x14ac:dyDescent="0.25">
      <c r="J68" s="153"/>
      <c r="K68" s="153"/>
      <c r="Q68" s="130"/>
      <c r="R68" s="130"/>
      <c r="S68" s="130"/>
      <c r="T68" s="130"/>
      <c r="U68" s="130"/>
    </row>
    <row r="69" spans="2:21" x14ac:dyDescent="0.2">
      <c r="J69" s="153"/>
      <c r="K69" s="153"/>
    </row>
    <row r="70" spans="2:21" ht="15" x14ac:dyDescent="0.25">
      <c r="B70" s="266" t="s">
        <v>69</v>
      </c>
      <c r="C70" s="266"/>
      <c r="D70" s="266"/>
      <c r="E70" s="266"/>
      <c r="F70" s="266"/>
      <c r="G70" s="266"/>
      <c r="H70" s="266"/>
      <c r="I70" s="266"/>
      <c r="J70" s="266"/>
      <c r="K70" s="266"/>
      <c r="L70" s="266"/>
      <c r="M70" s="266"/>
      <c r="N70" s="154"/>
      <c r="O70" s="154"/>
    </row>
    <row r="71" spans="2:21" x14ac:dyDescent="0.2">
      <c r="J71" s="153"/>
      <c r="K71" s="153"/>
    </row>
    <row r="72" spans="2:21" x14ac:dyDescent="0.2">
      <c r="J72" s="153"/>
      <c r="K72" s="153"/>
    </row>
    <row r="73" spans="2:21" s="130" customFormat="1" ht="24.95" customHeight="1" x14ac:dyDescent="0.25">
      <c r="B73" s="255" t="s">
        <v>70</v>
      </c>
      <c r="C73" s="256"/>
      <c r="D73" s="251" t="s">
        <v>54</v>
      </c>
      <c r="E73" s="253" t="s">
        <v>55</v>
      </c>
      <c r="F73" s="251" t="s">
        <v>56</v>
      </c>
      <c r="G73" s="251" t="s">
        <v>57</v>
      </c>
      <c r="H73" s="251" t="s">
        <v>58</v>
      </c>
      <c r="I73" s="253" t="s">
        <v>59</v>
      </c>
      <c r="J73" s="267" t="s">
        <v>60</v>
      </c>
      <c r="K73" s="267"/>
      <c r="L73" s="251" t="s">
        <v>61</v>
      </c>
      <c r="M73" s="251" t="s">
        <v>71</v>
      </c>
      <c r="N73" s="155"/>
      <c r="O73" s="155"/>
      <c r="Q73" s="268" t="s">
        <v>62</v>
      </c>
      <c r="R73" s="270" t="s">
        <v>63</v>
      </c>
      <c r="S73" s="268" t="s">
        <v>72</v>
      </c>
      <c r="T73" s="272" t="s">
        <v>65</v>
      </c>
      <c r="U73" s="272" t="s">
        <v>66</v>
      </c>
    </row>
    <row r="74" spans="2:21" s="130" customFormat="1" ht="20.100000000000001" customHeight="1" x14ac:dyDescent="0.25">
      <c r="B74" s="257"/>
      <c r="C74" s="258"/>
      <c r="D74" s="252"/>
      <c r="E74" s="254"/>
      <c r="F74" s="252"/>
      <c r="G74" s="252"/>
      <c r="H74" s="252"/>
      <c r="I74" s="254"/>
      <c r="J74" s="156" t="s">
        <v>26</v>
      </c>
      <c r="K74" s="156" t="s">
        <v>27</v>
      </c>
      <c r="L74" s="252"/>
      <c r="M74" s="252"/>
      <c r="N74" s="155"/>
      <c r="O74" s="155"/>
      <c r="Q74" s="269"/>
      <c r="R74" s="271"/>
      <c r="S74" s="269"/>
      <c r="T74" s="271"/>
      <c r="U74" s="271"/>
    </row>
    <row r="75" spans="2:21" s="130" customFormat="1" ht="17.25" customHeight="1" x14ac:dyDescent="0.25">
      <c r="B75" s="249"/>
      <c r="C75" s="250"/>
      <c r="D75" s="135" t="s">
        <v>67</v>
      </c>
      <c r="E75" s="136"/>
      <c r="F75" s="137">
        <v>0</v>
      </c>
      <c r="G75" s="137">
        <f>F75*11.05%</f>
        <v>0</v>
      </c>
      <c r="H75" s="138">
        <v>0</v>
      </c>
      <c r="I75" s="157">
        <f>SUM(F75:H75)</f>
        <v>0</v>
      </c>
      <c r="J75" s="158"/>
      <c r="K75" s="158"/>
      <c r="L75" s="141"/>
      <c r="M75" s="159"/>
      <c r="N75" s="160"/>
      <c r="O75" s="160"/>
      <c r="Q75" s="142">
        <f>NETWORKDAYS.INTL(J75,K75,1)</f>
        <v>0</v>
      </c>
      <c r="R75" s="143">
        <f>Q75*L75</f>
        <v>0</v>
      </c>
      <c r="S75" s="145" t="e">
        <f>(F75/R75)*261</f>
        <v>#DIV/0!</v>
      </c>
      <c r="T75" s="144" t="e">
        <f>G75/F75</f>
        <v>#DIV/0!</v>
      </c>
      <c r="U75" s="144" t="e">
        <f>H75/F75</f>
        <v>#DIV/0!</v>
      </c>
    </row>
    <row r="76" spans="2:21" s="130" customFormat="1" ht="17.25" customHeight="1" x14ac:dyDescent="0.25">
      <c r="B76" s="249"/>
      <c r="C76" s="250"/>
      <c r="D76" s="135" t="s">
        <v>67</v>
      </c>
      <c r="E76" s="136"/>
      <c r="F76" s="137">
        <v>0</v>
      </c>
      <c r="G76" s="137">
        <f t="shared" ref="G76:G79" si="12">F76*11.05%</f>
        <v>0</v>
      </c>
      <c r="H76" s="138">
        <v>0</v>
      </c>
      <c r="I76" s="157">
        <f t="shared" ref="I76:I79" si="13">SUM(F76:H76)</f>
        <v>0</v>
      </c>
      <c r="J76" s="158"/>
      <c r="K76" s="158"/>
      <c r="L76" s="136"/>
      <c r="M76" s="161"/>
      <c r="N76" s="162"/>
      <c r="O76" s="162"/>
      <c r="Q76" s="142">
        <f>NETWORKDAYS.INTL(J76,K76,1)</f>
        <v>0</v>
      </c>
      <c r="R76" s="143">
        <f t="shared" ref="R76:R79" si="14">Q76*L76</f>
        <v>0</v>
      </c>
      <c r="S76" s="145" t="e">
        <f t="shared" ref="S76:S79" si="15">(F76/R76)*261</f>
        <v>#DIV/0!</v>
      </c>
      <c r="T76" s="144" t="e">
        <f t="shared" ref="T76:T79" si="16">G76/F76</f>
        <v>#DIV/0!</v>
      </c>
      <c r="U76" s="144" t="e">
        <f t="shared" ref="U76:U79" si="17">H76/F76</f>
        <v>#DIV/0!</v>
      </c>
    </row>
    <row r="77" spans="2:21" s="130" customFormat="1" ht="17.25" customHeight="1" x14ac:dyDescent="0.25">
      <c r="B77" s="249"/>
      <c r="C77" s="250"/>
      <c r="D77" s="135" t="s">
        <v>67</v>
      </c>
      <c r="E77" s="136"/>
      <c r="F77" s="137">
        <v>0</v>
      </c>
      <c r="G77" s="137">
        <f t="shared" si="12"/>
        <v>0</v>
      </c>
      <c r="H77" s="138">
        <v>0</v>
      </c>
      <c r="I77" s="157">
        <f t="shared" si="13"/>
        <v>0</v>
      </c>
      <c r="J77" s="158"/>
      <c r="K77" s="158"/>
      <c r="L77" s="136"/>
      <c r="M77" s="161"/>
      <c r="N77" s="162"/>
      <c r="O77" s="162"/>
      <c r="Q77" s="142">
        <f t="shared" ref="Q77:Q79" si="18">NETWORKDAYS.INTL(J77,K77,1)</f>
        <v>0</v>
      </c>
      <c r="R77" s="143">
        <f t="shared" si="14"/>
        <v>0</v>
      </c>
      <c r="S77" s="145" t="e">
        <f t="shared" si="15"/>
        <v>#DIV/0!</v>
      </c>
      <c r="T77" s="144" t="e">
        <f t="shared" si="16"/>
        <v>#DIV/0!</v>
      </c>
      <c r="U77" s="144" t="e">
        <f t="shared" si="17"/>
        <v>#DIV/0!</v>
      </c>
    </row>
    <row r="78" spans="2:21" s="130" customFormat="1" ht="17.25" customHeight="1" x14ac:dyDescent="0.25">
      <c r="B78" s="249"/>
      <c r="C78" s="250"/>
      <c r="D78" s="135" t="s">
        <v>67</v>
      </c>
      <c r="E78" s="136"/>
      <c r="F78" s="137">
        <v>0</v>
      </c>
      <c r="G78" s="137">
        <f t="shared" si="12"/>
        <v>0</v>
      </c>
      <c r="H78" s="138">
        <v>0</v>
      </c>
      <c r="I78" s="157">
        <f t="shared" si="13"/>
        <v>0</v>
      </c>
      <c r="J78" s="158"/>
      <c r="K78" s="158"/>
      <c r="L78" s="136"/>
      <c r="M78" s="161"/>
      <c r="N78" s="162"/>
      <c r="O78" s="162"/>
      <c r="Q78" s="142">
        <f t="shared" si="18"/>
        <v>0</v>
      </c>
      <c r="R78" s="143">
        <f t="shared" si="14"/>
        <v>0</v>
      </c>
      <c r="S78" s="145" t="e">
        <f t="shared" si="15"/>
        <v>#DIV/0!</v>
      </c>
      <c r="T78" s="144" t="e">
        <f t="shared" si="16"/>
        <v>#DIV/0!</v>
      </c>
      <c r="U78" s="144" t="e">
        <f t="shared" si="17"/>
        <v>#DIV/0!</v>
      </c>
    </row>
    <row r="79" spans="2:21" s="130" customFormat="1" ht="17.25" customHeight="1" x14ac:dyDescent="0.25">
      <c r="B79" s="249"/>
      <c r="C79" s="250"/>
      <c r="D79" s="135" t="s">
        <v>67</v>
      </c>
      <c r="E79" s="136"/>
      <c r="F79" s="137">
        <v>0</v>
      </c>
      <c r="G79" s="137">
        <f t="shared" si="12"/>
        <v>0</v>
      </c>
      <c r="H79" s="138">
        <v>0</v>
      </c>
      <c r="I79" s="157">
        <f t="shared" si="13"/>
        <v>0</v>
      </c>
      <c r="J79" s="158"/>
      <c r="K79" s="158"/>
      <c r="L79" s="136"/>
      <c r="M79" s="161"/>
      <c r="N79" s="162"/>
      <c r="O79" s="162"/>
      <c r="Q79" s="142">
        <f t="shared" si="18"/>
        <v>0</v>
      </c>
      <c r="R79" s="143">
        <f t="shared" si="14"/>
        <v>0</v>
      </c>
      <c r="S79" s="145" t="e">
        <f t="shared" si="15"/>
        <v>#DIV/0!</v>
      </c>
      <c r="T79" s="144" t="e">
        <f t="shared" si="16"/>
        <v>#DIV/0!</v>
      </c>
      <c r="U79" s="144" t="e">
        <f t="shared" si="17"/>
        <v>#DIV/0!</v>
      </c>
    </row>
  </sheetData>
  <sheetProtection formatCells="0" selectLockedCells="1" selectUnlockedCells="1"/>
  <protectedRanges>
    <protectedRange sqref="J62:L66" name="Range10"/>
    <protectedRange sqref="E62:E66 B63:C66" name="Range11"/>
  </protectedRanges>
  <mergeCells count="93">
    <mergeCell ref="U73:U74"/>
    <mergeCell ref="B75:C75"/>
    <mergeCell ref="B76:C76"/>
    <mergeCell ref="B77:C77"/>
    <mergeCell ref="B78:C78"/>
    <mergeCell ref="S73:S74"/>
    <mergeCell ref="T73:T74"/>
    <mergeCell ref="B79:C79"/>
    <mergeCell ref="L73:L74"/>
    <mergeCell ref="M73:M74"/>
    <mergeCell ref="Q73:Q74"/>
    <mergeCell ref="R73:R74"/>
    <mergeCell ref="B65:C65"/>
    <mergeCell ref="B70:M70"/>
    <mergeCell ref="B73:C74"/>
    <mergeCell ref="D73:D74"/>
    <mergeCell ref="E73:E74"/>
    <mergeCell ref="F73:F74"/>
    <mergeCell ref="G73:G74"/>
    <mergeCell ref="H73:H74"/>
    <mergeCell ref="I73:I74"/>
    <mergeCell ref="J73:K73"/>
    <mergeCell ref="B64:C64"/>
    <mergeCell ref="B53:C53"/>
    <mergeCell ref="B54:C54"/>
    <mergeCell ref="B55:C55"/>
    <mergeCell ref="B56:C56"/>
    <mergeCell ref="B57:C57"/>
    <mergeCell ref="B58:C58"/>
    <mergeCell ref="B59:C59"/>
    <mergeCell ref="B60:C60"/>
    <mergeCell ref="B61:C61"/>
    <mergeCell ref="B62:C62"/>
    <mergeCell ref="B63:C63"/>
    <mergeCell ref="B52:C52"/>
    <mergeCell ref="B40:C40"/>
    <mergeCell ref="B41:C41"/>
    <mergeCell ref="B43:C43"/>
    <mergeCell ref="B44:C44"/>
    <mergeCell ref="B45:C45"/>
    <mergeCell ref="B46:C46"/>
    <mergeCell ref="B47:C47"/>
    <mergeCell ref="B48:C48"/>
    <mergeCell ref="B49:C49"/>
    <mergeCell ref="B50:C50"/>
    <mergeCell ref="B51:C51"/>
    <mergeCell ref="B39:C39"/>
    <mergeCell ref="B28:C28"/>
    <mergeCell ref="B29:C29"/>
    <mergeCell ref="B30:C30"/>
    <mergeCell ref="B31:C31"/>
    <mergeCell ref="B32:C32"/>
    <mergeCell ref="B33:C33"/>
    <mergeCell ref="B34:C34"/>
    <mergeCell ref="B35:C35"/>
    <mergeCell ref="B36:C36"/>
    <mergeCell ref="B37:C37"/>
    <mergeCell ref="B38:C38"/>
    <mergeCell ref="B27:C27"/>
    <mergeCell ref="B16:C16"/>
    <mergeCell ref="B17:C17"/>
    <mergeCell ref="B18:C18"/>
    <mergeCell ref="B19:C19"/>
    <mergeCell ref="B20:C20"/>
    <mergeCell ref="B21:C21"/>
    <mergeCell ref="B22:C22"/>
    <mergeCell ref="B23:C23"/>
    <mergeCell ref="B24:C24"/>
    <mergeCell ref="B25:C25"/>
    <mergeCell ref="B26:C26"/>
    <mergeCell ref="S11:S12"/>
    <mergeCell ref="T11:T12"/>
    <mergeCell ref="U11:U12"/>
    <mergeCell ref="B13:C13"/>
    <mergeCell ref="B14:C14"/>
    <mergeCell ref="Q11:Q12"/>
    <mergeCell ref="R11:R12"/>
    <mergeCell ref="B15:C15"/>
    <mergeCell ref="H11:H12"/>
    <mergeCell ref="I11:I12"/>
    <mergeCell ref="J11:K11"/>
    <mergeCell ref="L11:L12"/>
    <mergeCell ref="B11:C12"/>
    <mergeCell ref="D11:D12"/>
    <mergeCell ref="E11:E12"/>
    <mergeCell ref="F11:F12"/>
    <mergeCell ref="G11:G12"/>
    <mergeCell ref="Q2:U2"/>
    <mergeCell ref="B4:C4"/>
    <mergeCell ref="B7:L7"/>
    <mergeCell ref="B8:L8"/>
    <mergeCell ref="Q10:U10"/>
    <mergeCell ref="B6:F6"/>
  </mergeCells>
  <conditionalFormatting sqref="D13:D66">
    <cfRule type="containsText" dxfId="5" priority="3" operator="containsText" text="NO">
      <formula>NOT(ISERROR(SEARCH("NO",D13)))</formula>
    </cfRule>
    <cfRule type="containsText" dxfId="4" priority="4" operator="containsText" text="YES">
      <formula>NOT(ISERROR(SEARCH("YES",D13)))</formula>
    </cfRule>
  </conditionalFormatting>
  <conditionalFormatting sqref="D75:D79">
    <cfRule type="containsText" dxfId="3" priority="1" operator="containsText" text="NO">
      <formula>NOT(ISERROR(SEARCH("NO",D75)))</formula>
    </cfRule>
    <cfRule type="containsText" dxfId="2" priority="2" operator="containsText" text="YES">
      <formula>NOT(ISERROR(SEARCH("YES",D75)))</formula>
    </cfRule>
  </conditionalFormatting>
  <dataValidations count="1">
    <dataValidation type="list" showInputMessage="1" showErrorMessage="1" sqref="D13:D66 D75:D79" xr:uid="{095F0BBB-8A70-4336-8C37-31391B03B36D}">
      <formula1>"Select...,YES, NO"</formula1>
    </dataValidation>
  </dataValidations>
  <printOptions horizontalCentered="1"/>
  <pageMargins left="0.19685039370078741" right="0.19685039370078741" top="0.19685039370078741" bottom="0.19685039370078741" header="0.31496062992125984" footer="0.11811023622047245"/>
  <pageSetup paperSize="9" scale="70" orientation="landscape" r:id="rId1"/>
  <headerFooter alignWithMargins="0">
    <oddFooter>&amp;L&amp;6Financial Report&amp;C&amp;6Rev-13&amp;R&amp;6&amp;P of &amp;N</oddFooter>
  </headerFooter>
  <rowBreaks count="1" manualBreakCount="1">
    <brk id="68"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3FBE-6E5D-4362-A559-9FCA8F59EEC4}">
  <sheetPr>
    <tabColor theme="7" tint="0.59999389629810485"/>
  </sheetPr>
  <dimension ref="A2:O63"/>
  <sheetViews>
    <sheetView showGridLines="0" zoomScaleNormal="100" workbookViewId="0">
      <pane ySplit="1" topLeftCell="A2" activePane="bottomLeft" state="frozen"/>
      <selection pane="bottomLeft" activeCell="F56" sqref="F56"/>
    </sheetView>
  </sheetViews>
  <sheetFormatPr defaultColWidth="8.85546875" defaultRowHeight="15" x14ac:dyDescent="0.25"/>
  <cols>
    <col min="1" max="1" width="6" style="176" customWidth="1"/>
    <col min="2" max="2" width="36.5703125" style="52" customWidth="1"/>
    <col min="3" max="3" width="58.85546875" style="52" customWidth="1"/>
    <col min="4" max="4" width="17" style="52" customWidth="1"/>
    <col min="5" max="5" width="18.7109375" style="52" customWidth="1"/>
    <col min="6" max="6" width="17.28515625" style="52" customWidth="1"/>
    <col min="7" max="7" width="8.7109375" style="53" customWidth="1"/>
    <col min="8" max="8" width="15.42578125" style="52" customWidth="1"/>
    <col min="9" max="9" width="15.7109375" style="54" customWidth="1"/>
    <col min="10" max="11" width="15.7109375" style="52" customWidth="1"/>
    <col min="12" max="12" width="15.7109375" style="55" customWidth="1"/>
    <col min="13" max="14" width="15.7109375" style="52" customWidth="1"/>
    <col min="15" max="15" width="34.140625" style="52" customWidth="1"/>
    <col min="16" max="16384" width="8.85546875" style="52"/>
  </cols>
  <sheetData>
    <row r="2" spans="1:15" s="60" customFormat="1" ht="21" customHeight="1" x14ac:dyDescent="0.2">
      <c r="A2" s="273"/>
      <c r="B2" s="188" t="s">
        <v>6</v>
      </c>
      <c r="C2" s="56"/>
      <c r="D2" s="56"/>
      <c r="E2" s="56"/>
      <c r="F2" s="57"/>
      <c r="G2" s="58"/>
      <c r="H2" s="59"/>
      <c r="I2" s="173"/>
      <c r="J2" s="175"/>
      <c r="K2" s="175"/>
      <c r="L2" s="175"/>
      <c r="M2" s="175"/>
      <c r="N2" s="175"/>
      <c r="O2" s="175"/>
    </row>
    <row r="3" spans="1:15" ht="15" customHeight="1" x14ac:dyDescent="0.2">
      <c r="A3" s="273"/>
      <c r="B3" s="189" t="s">
        <v>75</v>
      </c>
      <c r="C3" s="78"/>
      <c r="D3" s="78"/>
      <c r="E3" s="78"/>
      <c r="F3" s="61"/>
      <c r="G3" s="54"/>
      <c r="H3" s="54"/>
      <c r="I3" s="176"/>
      <c r="J3" s="176"/>
      <c r="K3" s="176"/>
      <c r="L3" s="177"/>
      <c r="M3" s="176"/>
      <c r="N3" s="176"/>
      <c r="O3" s="176"/>
    </row>
    <row r="4" spans="1:15" ht="17.100000000000001" customHeight="1" x14ac:dyDescent="0.25">
      <c r="A4" s="87"/>
      <c r="B4" s="274" t="s">
        <v>25</v>
      </c>
      <c r="C4" s="275"/>
      <c r="D4" s="275"/>
      <c r="E4" s="276"/>
      <c r="F4" s="283" t="s">
        <v>73</v>
      </c>
      <c r="G4" s="62"/>
      <c r="H4" s="54"/>
      <c r="I4" s="176"/>
      <c r="J4" s="176"/>
      <c r="K4" s="176"/>
      <c r="L4" s="178"/>
      <c r="M4" s="176"/>
      <c r="N4" s="176"/>
      <c r="O4" s="176"/>
    </row>
    <row r="5" spans="1:15" s="64" customFormat="1" ht="15" customHeight="1" x14ac:dyDescent="0.25">
      <c r="A5" s="63"/>
      <c r="B5" s="279" t="s">
        <v>5</v>
      </c>
      <c r="C5" s="279" t="s">
        <v>30</v>
      </c>
      <c r="D5" s="281" t="s">
        <v>74</v>
      </c>
      <c r="E5" s="282"/>
      <c r="F5" s="284"/>
      <c r="H5" s="278"/>
      <c r="I5" s="179"/>
      <c r="J5" s="179"/>
      <c r="K5" s="180"/>
      <c r="L5" s="179"/>
      <c r="M5" s="179"/>
      <c r="N5" s="179"/>
      <c r="O5" s="179"/>
    </row>
    <row r="6" spans="1:15" ht="30" customHeight="1" x14ac:dyDescent="0.2">
      <c r="A6" s="191"/>
      <c r="B6" s="280"/>
      <c r="C6" s="280"/>
      <c r="D6" s="120" t="s">
        <v>26</v>
      </c>
      <c r="E6" s="120" t="s">
        <v>27</v>
      </c>
      <c r="F6" s="285"/>
      <c r="G6" s="52"/>
      <c r="H6" s="278"/>
      <c r="I6" s="181"/>
      <c r="J6" s="182"/>
      <c r="K6" s="182"/>
      <c r="L6" s="183"/>
      <c r="M6" s="182"/>
      <c r="N6" s="183"/>
      <c r="O6" s="182"/>
    </row>
    <row r="7" spans="1:15" x14ac:dyDescent="0.25">
      <c r="A7" s="192"/>
      <c r="B7" s="79"/>
      <c r="C7" s="79"/>
      <c r="D7" s="80"/>
      <c r="E7" s="80"/>
      <c r="F7" s="67">
        <v>0</v>
      </c>
      <c r="G7" s="52"/>
      <c r="I7" s="184"/>
      <c r="J7" s="184"/>
      <c r="K7" s="184"/>
      <c r="L7" s="184"/>
      <c r="M7" s="185"/>
      <c r="N7" s="186"/>
      <c r="O7" s="187"/>
    </row>
    <row r="8" spans="1:15" x14ac:dyDescent="0.25">
      <c r="A8" s="192"/>
      <c r="B8" s="79"/>
      <c r="C8" s="79"/>
      <c r="D8" s="80"/>
      <c r="E8" s="80"/>
      <c r="F8" s="67">
        <v>0</v>
      </c>
      <c r="G8" s="52"/>
      <c r="I8" s="184"/>
      <c r="J8" s="184"/>
      <c r="K8" s="184"/>
      <c r="L8" s="184"/>
      <c r="M8" s="185"/>
      <c r="N8" s="186"/>
      <c r="O8" s="187"/>
    </row>
    <row r="9" spans="1:15" x14ac:dyDescent="0.25">
      <c r="A9" s="192"/>
      <c r="B9" s="79"/>
      <c r="C9" s="79"/>
      <c r="D9" s="80"/>
      <c r="E9" s="80"/>
      <c r="F9" s="67">
        <v>0</v>
      </c>
      <c r="G9" s="52"/>
      <c r="I9" s="184"/>
      <c r="J9" s="184"/>
      <c r="K9" s="184"/>
      <c r="L9" s="184"/>
      <c r="M9" s="185"/>
      <c r="N9" s="186"/>
      <c r="O9" s="187"/>
    </row>
    <row r="10" spans="1:15" x14ac:dyDescent="0.25">
      <c r="A10" s="192"/>
      <c r="B10" s="79"/>
      <c r="C10" s="79"/>
      <c r="D10" s="80"/>
      <c r="E10" s="80"/>
      <c r="F10" s="67">
        <v>0</v>
      </c>
      <c r="G10" s="52"/>
      <c r="I10" s="184"/>
      <c r="J10" s="184"/>
      <c r="K10" s="184"/>
      <c r="L10" s="184"/>
      <c r="M10" s="185"/>
      <c r="N10" s="184"/>
      <c r="O10" s="187"/>
    </row>
    <row r="11" spans="1:15" x14ac:dyDescent="0.25">
      <c r="A11" s="192"/>
      <c r="B11" s="79"/>
      <c r="C11" s="79"/>
      <c r="D11" s="80"/>
      <c r="E11" s="80"/>
      <c r="F11" s="67">
        <v>0</v>
      </c>
      <c r="G11" s="52"/>
      <c r="I11" s="184"/>
      <c r="J11" s="184"/>
      <c r="K11" s="184"/>
      <c r="L11" s="184"/>
      <c r="M11" s="185"/>
      <c r="N11" s="184"/>
      <c r="O11" s="187"/>
    </row>
    <row r="12" spans="1:15" x14ac:dyDescent="0.25">
      <c r="A12" s="192"/>
      <c r="B12" s="79"/>
      <c r="C12" s="79"/>
      <c r="D12" s="80"/>
      <c r="E12" s="80"/>
      <c r="F12" s="67">
        <v>0</v>
      </c>
      <c r="G12" s="52"/>
      <c r="I12" s="184"/>
      <c r="J12" s="184"/>
      <c r="K12" s="184"/>
      <c r="L12" s="184"/>
      <c r="M12" s="185"/>
      <c r="N12" s="184"/>
      <c r="O12" s="187"/>
    </row>
    <row r="13" spans="1:15" x14ac:dyDescent="0.25">
      <c r="A13" s="192"/>
      <c r="B13" s="79"/>
      <c r="C13" s="79"/>
      <c r="D13" s="80"/>
      <c r="E13" s="80"/>
      <c r="F13" s="67">
        <v>0</v>
      </c>
      <c r="G13" s="52"/>
      <c r="I13" s="184"/>
      <c r="J13" s="184"/>
      <c r="K13" s="184"/>
      <c r="L13" s="184"/>
      <c r="M13" s="185"/>
      <c r="N13" s="184"/>
      <c r="O13" s="187"/>
    </row>
    <row r="14" spans="1:15" x14ac:dyDescent="0.25">
      <c r="A14" s="192"/>
      <c r="B14" s="79"/>
      <c r="C14" s="79"/>
      <c r="D14" s="80"/>
      <c r="E14" s="80"/>
      <c r="F14" s="67">
        <v>0</v>
      </c>
      <c r="G14" s="52"/>
      <c r="I14" s="184"/>
      <c r="J14" s="184"/>
      <c r="K14" s="184"/>
      <c r="L14" s="184"/>
      <c r="M14" s="185"/>
      <c r="N14" s="184"/>
      <c r="O14" s="187"/>
    </row>
    <row r="15" spans="1:15" x14ac:dyDescent="0.25">
      <c r="A15" s="192"/>
      <c r="B15" s="79"/>
      <c r="C15" s="79"/>
      <c r="D15" s="80"/>
      <c r="E15" s="80"/>
      <c r="F15" s="67">
        <v>0</v>
      </c>
      <c r="G15" s="52"/>
      <c r="I15" s="184"/>
      <c r="J15" s="184"/>
      <c r="K15" s="184"/>
      <c r="L15" s="184"/>
      <c r="M15" s="185"/>
      <c r="N15" s="184"/>
      <c r="O15" s="187"/>
    </row>
    <row r="16" spans="1:15" x14ac:dyDescent="0.25">
      <c r="A16" s="192"/>
      <c r="B16" s="79"/>
      <c r="C16" s="79"/>
      <c r="D16" s="80"/>
      <c r="E16" s="80"/>
      <c r="F16" s="67">
        <v>0</v>
      </c>
      <c r="G16" s="52"/>
      <c r="I16" s="184"/>
      <c r="J16" s="184"/>
      <c r="K16" s="184"/>
      <c r="L16" s="184"/>
      <c r="M16" s="185"/>
      <c r="N16" s="184"/>
      <c r="O16" s="187"/>
    </row>
    <row r="17" spans="1:15" x14ac:dyDescent="0.25">
      <c r="A17" s="192"/>
      <c r="B17" s="79"/>
      <c r="C17" s="79"/>
      <c r="D17" s="80"/>
      <c r="E17" s="80"/>
      <c r="F17" s="67">
        <v>0</v>
      </c>
      <c r="G17" s="52"/>
      <c r="I17" s="184"/>
      <c r="J17" s="184"/>
      <c r="K17" s="184"/>
      <c r="L17" s="184"/>
      <c r="M17" s="185"/>
      <c r="N17" s="184"/>
      <c r="O17" s="187"/>
    </row>
    <row r="18" spans="1:15" x14ac:dyDescent="0.25">
      <c r="A18" s="192"/>
      <c r="B18" s="79"/>
      <c r="C18" s="79"/>
      <c r="D18" s="80"/>
      <c r="E18" s="80"/>
      <c r="F18" s="67">
        <v>0</v>
      </c>
      <c r="G18" s="52"/>
      <c r="I18" s="184"/>
      <c r="J18" s="184"/>
      <c r="K18" s="184"/>
      <c r="L18" s="184"/>
      <c r="M18" s="185"/>
      <c r="N18" s="184"/>
      <c r="O18" s="187"/>
    </row>
    <row r="19" spans="1:15" x14ac:dyDescent="0.25">
      <c r="A19" s="192"/>
      <c r="B19" s="79"/>
      <c r="C19" s="79"/>
      <c r="D19" s="80"/>
      <c r="E19" s="80"/>
      <c r="F19" s="67">
        <v>0</v>
      </c>
      <c r="G19" s="52"/>
      <c r="H19" s="119"/>
      <c r="I19" s="184"/>
      <c r="J19" s="184"/>
      <c r="K19" s="184"/>
      <c r="L19" s="184"/>
      <c r="M19" s="185"/>
      <c r="N19" s="184"/>
      <c r="O19" s="187"/>
    </row>
    <row r="20" spans="1:15" x14ac:dyDescent="0.25">
      <c r="A20" s="192"/>
      <c r="B20" s="79"/>
      <c r="C20" s="79"/>
      <c r="D20" s="80"/>
      <c r="E20" s="80"/>
      <c r="F20" s="67">
        <v>0</v>
      </c>
      <c r="G20" s="52"/>
      <c r="H20" s="119"/>
      <c r="I20" s="184"/>
      <c r="J20" s="184"/>
      <c r="K20" s="184"/>
      <c r="L20" s="184"/>
      <c r="M20" s="185"/>
      <c r="N20" s="184"/>
      <c r="O20" s="187"/>
    </row>
    <row r="21" spans="1:15" x14ac:dyDescent="0.25">
      <c r="A21" s="192"/>
      <c r="B21" s="79"/>
      <c r="C21" s="79"/>
      <c r="D21" s="80"/>
      <c r="E21" s="80"/>
      <c r="F21" s="67">
        <v>0</v>
      </c>
      <c r="G21" s="52"/>
      <c r="I21" s="184"/>
      <c r="J21" s="184"/>
      <c r="K21" s="184"/>
      <c r="L21" s="184"/>
      <c r="M21" s="185"/>
      <c r="N21" s="184"/>
      <c r="O21" s="187"/>
    </row>
    <row r="22" spans="1:15" x14ac:dyDescent="0.25">
      <c r="A22" s="192"/>
      <c r="B22" s="79"/>
      <c r="C22" s="79"/>
      <c r="D22" s="80"/>
      <c r="E22" s="80"/>
      <c r="F22" s="67">
        <v>0</v>
      </c>
      <c r="G22" s="52"/>
      <c r="I22" s="184"/>
      <c r="J22" s="184"/>
      <c r="K22" s="184"/>
      <c r="L22" s="184"/>
      <c r="M22" s="185"/>
      <c r="N22" s="184"/>
      <c r="O22" s="187"/>
    </row>
    <row r="23" spans="1:15" x14ac:dyDescent="0.25">
      <c r="A23" s="192"/>
      <c r="B23" s="79"/>
      <c r="C23" s="79"/>
      <c r="D23" s="80"/>
      <c r="E23" s="80"/>
      <c r="F23" s="67">
        <v>0</v>
      </c>
      <c r="G23" s="52"/>
      <c r="I23" s="184"/>
      <c r="J23" s="184"/>
      <c r="K23" s="184"/>
      <c r="L23" s="184"/>
      <c r="M23" s="185"/>
      <c r="N23" s="184"/>
      <c r="O23" s="187"/>
    </row>
    <row r="24" spans="1:15" x14ac:dyDescent="0.25">
      <c r="A24" s="192"/>
      <c r="B24" s="79"/>
      <c r="C24" s="79"/>
      <c r="D24" s="80"/>
      <c r="E24" s="80"/>
      <c r="F24" s="67">
        <v>0</v>
      </c>
      <c r="G24" s="52"/>
      <c r="I24" s="184"/>
      <c r="J24" s="184"/>
      <c r="K24" s="184"/>
      <c r="L24" s="184"/>
      <c r="M24" s="185"/>
      <c r="N24" s="184"/>
      <c r="O24" s="187"/>
    </row>
    <row r="25" spans="1:15" x14ac:dyDescent="0.25">
      <c r="A25" s="192"/>
      <c r="B25" s="79"/>
      <c r="C25" s="79"/>
      <c r="D25" s="80"/>
      <c r="E25" s="80"/>
      <c r="F25" s="67">
        <v>0</v>
      </c>
      <c r="G25" s="52"/>
      <c r="I25" s="184"/>
      <c r="J25" s="184"/>
      <c r="K25" s="184"/>
      <c r="L25" s="184"/>
      <c r="M25" s="185"/>
      <c r="N25" s="184"/>
      <c r="O25" s="187"/>
    </row>
    <row r="26" spans="1:15" hidden="1" x14ac:dyDescent="0.25">
      <c r="A26" s="193"/>
      <c r="B26" s="190"/>
      <c r="C26" s="65"/>
      <c r="D26" s="66"/>
      <c r="E26" s="66"/>
      <c r="F26" s="67"/>
      <c r="G26" s="52"/>
      <c r="I26" s="40"/>
      <c r="J26" s="40"/>
      <c r="K26" s="40"/>
      <c r="L26" s="40"/>
      <c r="M26" s="174" t="e">
        <f>G26-#REF!-N26</f>
        <v>#REF!</v>
      </c>
      <c r="N26" s="40"/>
      <c r="O26" s="42"/>
    </row>
    <row r="27" spans="1:15" hidden="1" x14ac:dyDescent="0.25">
      <c r="A27" s="193"/>
      <c r="B27" s="190"/>
      <c r="C27" s="65"/>
      <c r="D27" s="66"/>
      <c r="E27" s="66"/>
      <c r="F27" s="67"/>
      <c r="G27" s="52"/>
      <c r="I27" s="40"/>
      <c r="J27" s="40"/>
      <c r="K27" s="40"/>
      <c r="L27" s="40"/>
      <c r="M27" s="41" t="e">
        <f>G27-#REF!-N27</f>
        <v>#REF!</v>
      </c>
      <c r="N27" s="40"/>
      <c r="O27" s="42"/>
    </row>
    <row r="28" spans="1:15" hidden="1" x14ac:dyDescent="0.25">
      <c r="A28" s="193"/>
      <c r="B28" s="190"/>
      <c r="C28" s="65"/>
      <c r="D28" s="66"/>
      <c r="E28" s="66"/>
      <c r="F28" s="67"/>
      <c r="G28" s="52"/>
      <c r="I28" s="40"/>
      <c r="J28" s="40"/>
      <c r="K28" s="40"/>
      <c r="L28" s="40"/>
      <c r="M28" s="41" t="e">
        <f>G28-#REF!-N28</f>
        <v>#REF!</v>
      </c>
      <c r="N28" s="40"/>
      <c r="O28" s="42"/>
    </row>
    <row r="29" spans="1:15" hidden="1" x14ac:dyDescent="0.25">
      <c r="A29" s="193"/>
      <c r="B29" s="190"/>
      <c r="C29" s="65"/>
      <c r="D29" s="66"/>
      <c r="E29" s="66"/>
      <c r="F29" s="67"/>
      <c r="G29" s="52"/>
      <c r="I29" s="40"/>
      <c r="J29" s="40"/>
      <c r="K29" s="40"/>
      <c r="L29" s="40"/>
      <c r="M29" s="41" t="e">
        <f>G29-#REF!-N29</f>
        <v>#REF!</v>
      </c>
      <c r="N29" s="40"/>
      <c r="O29" s="42"/>
    </row>
    <row r="30" spans="1:15" hidden="1" x14ac:dyDescent="0.25">
      <c r="A30" s="193"/>
      <c r="B30" s="190"/>
      <c r="C30" s="65"/>
      <c r="D30" s="66"/>
      <c r="E30" s="66"/>
      <c r="F30" s="67"/>
      <c r="G30" s="52"/>
      <c r="I30" s="52"/>
      <c r="K30" s="55"/>
      <c r="L30" s="52"/>
    </row>
    <row r="31" spans="1:15" hidden="1" x14ac:dyDescent="0.25">
      <c r="A31" s="193"/>
      <c r="B31" s="190"/>
      <c r="C31" s="65"/>
      <c r="D31" s="66"/>
      <c r="E31" s="66"/>
      <c r="F31" s="67"/>
      <c r="G31" s="52"/>
      <c r="I31" s="52"/>
      <c r="K31" s="55"/>
      <c r="L31" s="52"/>
    </row>
    <row r="32" spans="1:15" hidden="1" x14ac:dyDescent="0.25">
      <c r="A32" s="193"/>
      <c r="B32" s="190"/>
      <c r="C32" s="65"/>
      <c r="D32" s="66"/>
      <c r="E32" s="66"/>
      <c r="F32" s="67"/>
      <c r="G32" s="52"/>
      <c r="I32" s="52"/>
      <c r="K32" s="55"/>
      <c r="L32" s="52"/>
    </row>
    <row r="33" spans="1:12" hidden="1" x14ac:dyDescent="0.25">
      <c r="A33" s="193"/>
      <c r="B33" s="190"/>
      <c r="C33" s="65"/>
      <c r="D33" s="66"/>
      <c r="E33" s="66"/>
      <c r="F33" s="67"/>
      <c r="G33" s="52"/>
      <c r="I33" s="52"/>
      <c r="K33" s="55"/>
      <c r="L33" s="52"/>
    </row>
    <row r="34" spans="1:12" hidden="1" x14ac:dyDescent="0.25">
      <c r="A34" s="193"/>
      <c r="B34" s="190"/>
      <c r="C34" s="65"/>
      <c r="D34" s="66"/>
      <c r="E34" s="66"/>
      <c r="F34" s="67"/>
      <c r="G34" s="52"/>
      <c r="I34" s="52"/>
      <c r="K34" s="55"/>
      <c r="L34" s="52"/>
    </row>
    <row r="35" spans="1:12" hidden="1" x14ac:dyDescent="0.25">
      <c r="A35" s="193"/>
      <c r="B35" s="190"/>
      <c r="C35" s="65"/>
      <c r="D35" s="66"/>
      <c r="E35" s="66"/>
      <c r="F35" s="67"/>
      <c r="G35" s="52"/>
      <c r="I35" s="52"/>
      <c r="K35" s="55"/>
      <c r="L35" s="52"/>
    </row>
    <row r="36" spans="1:12" hidden="1" x14ac:dyDescent="0.25">
      <c r="A36" s="193"/>
      <c r="B36" s="190"/>
      <c r="C36" s="65"/>
      <c r="D36" s="66"/>
      <c r="E36" s="66"/>
      <c r="F36" s="67"/>
      <c r="G36" s="52"/>
      <c r="I36" s="52"/>
      <c r="K36" s="55"/>
      <c r="L36" s="52"/>
    </row>
    <row r="37" spans="1:12" hidden="1" x14ac:dyDescent="0.25">
      <c r="A37" s="193"/>
      <c r="B37" s="190"/>
      <c r="C37" s="65"/>
      <c r="D37" s="66"/>
      <c r="E37" s="66"/>
      <c r="F37" s="67"/>
      <c r="G37" s="52"/>
      <c r="I37" s="52"/>
      <c r="K37" s="55"/>
      <c r="L37" s="52"/>
    </row>
    <row r="38" spans="1:12" hidden="1" x14ac:dyDescent="0.25">
      <c r="A38" s="193"/>
      <c r="B38" s="190"/>
      <c r="C38" s="65"/>
      <c r="D38" s="66"/>
      <c r="E38" s="66"/>
      <c r="F38" s="67"/>
      <c r="G38" s="52"/>
      <c r="I38" s="52"/>
      <c r="K38" s="55"/>
      <c r="L38" s="52"/>
    </row>
    <row r="39" spans="1:12" hidden="1" x14ac:dyDescent="0.25">
      <c r="A39" s="193"/>
      <c r="B39" s="190"/>
      <c r="C39" s="65"/>
      <c r="D39" s="66"/>
      <c r="E39" s="66"/>
      <c r="F39" s="67"/>
      <c r="G39" s="52"/>
      <c r="I39" s="52"/>
      <c r="K39" s="55"/>
      <c r="L39" s="52"/>
    </row>
    <row r="40" spans="1:12" hidden="1" x14ac:dyDescent="0.25">
      <c r="A40" s="193"/>
      <c r="B40" s="190"/>
      <c r="C40" s="65"/>
      <c r="D40" s="66"/>
      <c r="E40" s="66"/>
      <c r="F40" s="67"/>
      <c r="G40" s="52"/>
      <c r="I40" s="52"/>
      <c r="K40" s="55"/>
      <c r="L40" s="52"/>
    </row>
    <row r="41" spans="1:12" hidden="1" x14ac:dyDescent="0.25">
      <c r="A41" s="193"/>
      <c r="B41" s="190"/>
      <c r="C41" s="65"/>
      <c r="D41" s="66"/>
      <c r="E41" s="66"/>
      <c r="F41" s="67"/>
      <c r="G41" s="52"/>
      <c r="I41" s="52"/>
      <c r="K41" s="55"/>
      <c r="L41" s="52"/>
    </row>
    <row r="42" spans="1:12" hidden="1" x14ac:dyDescent="0.25">
      <c r="A42" s="193"/>
      <c r="B42" s="190"/>
      <c r="C42" s="65"/>
      <c r="D42" s="66"/>
      <c r="E42" s="66"/>
      <c r="F42" s="67"/>
      <c r="G42" s="52"/>
      <c r="I42" s="52"/>
      <c r="K42" s="55"/>
      <c r="L42" s="52"/>
    </row>
    <row r="43" spans="1:12" hidden="1" x14ac:dyDescent="0.25">
      <c r="A43" s="193"/>
      <c r="B43" s="190"/>
      <c r="C43" s="65"/>
      <c r="D43" s="66"/>
      <c r="E43" s="66"/>
      <c r="F43" s="67"/>
      <c r="G43" s="52"/>
      <c r="I43" s="52"/>
      <c r="K43" s="55"/>
      <c r="L43" s="52"/>
    </row>
    <row r="44" spans="1:12" hidden="1" x14ac:dyDescent="0.25">
      <c r="A44" s="193"/>
      <c r="B44" s="190"/>
      <c r="C44" s="65"/>
      <c r="D44" s="66"/>
      <c r="E44" s="66"/>
      <c r="F44" s="67"/>
      <c r="G44" s="52"/>
      <c r="I44" s="52"/>
      <c r="K44" s="55"/>
      <c r="L44" s="52"/>
    </row>
    <row r="45" spans="1:12" hidden="1" x14ac:dyDescent="0.25">
      <c r="A45" s="193"/>
      <c r="B45" s="190"/>
      <c r="C45" s="65"/>
      <c r="D45" s="66"/>
      <c r="E45" s="66"/>
      <c r="F45" s="67"/>
      <c r="G45" s="52"/>
      <c r="I45" s="52"/>
      <c r="K45" s="55"/>
      <c r="L45" s="52"/>
    </row>
    <row r="46" spans="1:12" hidden="1" x14ac:dyDescent="0.25">
      <c r="A46" s="193"/>
      <c r="B46" s="190"/>
      <c r="C46" s="65"/>
      <c r="D46" s="66"/>
      <c r="E46" s="66"/>
      <c r="F46" s="67"/>
      <c r="G46" s="52"/>
      <c r="I46" s="52"/>
      <c r="K46" s="55"/>
      <c r="L46" s="52"/>
    </row>
    <row r="47" spans="1:12" hidden="1" x14ac:dyDescent="0.25">
      <c r="A47" s="193"/>
      <c r="B47" s="190"/>
      <c r="C47" s="65"/>
      <c r="D47" s="66"/>
      <c r="E47" s="66"/>
      <c r="F47" s="67"/>
      <c r="G47" s="52"/>
      <c r="I47" s="52"/>
      <c r="K47" s="55"/>
      <c r="L47" s="52"/>
    </row>
    <row r="48" spans="1:12" hidden="1" x14ac:dyDescent="0.25">
      <c r="A48" s="193"/>
      <c r="B48" s="190"/>
      <c r="C48" s="65"/>
      <c r="D48" s="66"/>
      <c r="E48" s="66"/>
      <c r="F48" s="67"/>
      <c r="G48" s="52"/>
      <c r="I48" s="52"/>
      <c r="K48" s="55"/>
      <c r="L48" s="52"/>
    </row>
    <row r="49" spans="1:13" hidden="1" x14ac:dyDescent="0.25">
      <c r="A49" s="193"/>
      <c r="B49" s="190"/>
      <c r="C49" s="65"/>
      <c r="D49" s="66"/>
      <c r="E49" s="66"/>
      <c r="F49" s="67"/>
      <c r="G49" s="52"/>
      <c r="I49" s="52"/>
      <c r="K49" s="55"/>
      <c r="L49" s="52"/>
    </row>
    <row r="50" spans="1:13" hidden="1" x14ac:dyDescent="0.25">
      <c r="A50" s="193"/>
      <c r="B50" s="190"/>
      <c r="C50" s="65"/>
      <c r="D50" s="66"/>
      <c r="E50" s="66"/>
      <c r="F50" s="67"/>
      <c r="G50" s="52"/>
      <c r="I50" s="52"/>
      <c r="K50" s="55"/>
      <c r="L50" s="52"/>
    </row>
    <row r="51" spans="1:13" hidden="1" x14ac:dyDescent="0.25">
      <c r="A51" s="193"/>
      <c r="B51" s="190"/>
      <c r="C51" s="65"/>
      <c r="D51" s="66"/>
      <c r="E51" s="66"/>
      <c r="F51" s="67"/>
      <c r="G51" s="52"/>
      <c r="I51" s="52"/>
      <c r="K51" s="55"/>
      <c r="L51" s="52"/>
    </row>
    <row r="52" spans="1:13" hidden="1" x14ac:dyDescent="0.25">
      <c r="A52" s="193"/>
      <c r="B52" s="190"/>
      <c r="C52" s="65"/>
      <c r="D52" s="66"/>
      <c r="E52" s="66"/>
      <c r="F52" s="67"/>
      <c r="G52" s="52"/>
      <c r="I52" s="52"/>
      <c r="K52" s="55"/>
      <c r="L52" s="52"/>
    </row>
    <row r="53" spans="1:13" hidden="1" x14ac:dyDescent="0.25">
      <c r="A53" s="193"/>
      <c r="B53" s="190"/>
      <c r="C53" s="65"/>
      <c r="D53" s="66"/>
      <c r="E53" s="66"/>
      <c r="F53" s="67"/>
      <c r="G53" s="52"/>
      <c r="I53" s="52"/>
      <c r="K53" s="55"/>
      <c r="L53" s="52"/>
    </row>
    <row r="54" spans="1:13" hidden="1" x14ac:dyDescent="0.25">
      <c r="A54" s="193"/>
      <c r="B54" s="190"/>
      <c r="C54" s="65"/>
      <c r="D54" s="66"/>
      <c r="E54" s="66"/>
      <c r="F54" s="67"/>
      <c r="G54" s="52"/>
      <c r="I54" s="52"/>
      <c r="K54" s="55"/>
      <c r="L54" s="52"/>
    </row>
    <row r="55" spans="1:13" s="69" customFormat="1" ht="13.15" customHeight="1" x14ac:dyDescent="0.25">
      <c r="A55" s="194"/>
      <c r="B55" s="68"/>
      <c r="C55" s="68"/>
      <c r="D55" s="68"/>
      <c r="E55" s="68"/>
      <c r="H55" s="70"/>
      <c r="I55" s="52"/>
      <c r="J55" s="52"/>
      <c r="K55" s="52"/>
      <c r="L55" s="55"/>
      <c r="M55" s="52"/>
    </row>
    <row r="56" spans="1:13" s="69" customFormat="1" ht="20.100000000000001" customHeight="1" x14ac:dyDescent="0.25">
      <c r="A56" s="195"/>
      <c r="B56" s="68"/>
      <c r="C56" s="68"/>
      <c r="D56" s="68"/>
      <c r="E56" s="68"/>
      <c r="F56" s="199">
        <f>SUM(F7:F54)</f>
        <v>0</v>
      </c>
      <c r="G56" s="71"/>
      <c r="H56" s="72"/>
      <c r="I56" s="52"/>
      <c r="J56" s="52"/>
      <c r="K56" s="52"/>
      <c r="L56" s="55"/>
      <c r="M56" s="52"/>
    </row>
    <row r="57" spans="1:13" s="69" customFormat="1" ht="20.100000000000001" customHeight="1" x14ac:dyDescent="0.25">
      <c r="A57" s="195"/>
      <c r="B57" s="68"/>
      <c r="C57" s="68"/>
      <c r="D57" s="68"/>
      <c r="E57" s="68"/>
      <c r="H57" s="73"/>
      <c r="I57" s="52"/>
      <c r="J57" s="52"/>
      <c r="K57" s="52"/>
      <c r="L57" s="55"/>
      <c r="M57" s="52"/>
    </row>
    <row r="58" spans="1:13" s="69" customFormat="1" ht="20.100000000000001" customHeight="1" x14ac:dyDescent="0.25">
      <c r="A58" s="195"/>
      <c r="B58" s="68"/>
      <c r="C58" s="68"/>
      <c r="D58" s="68"/>
      <c r="E58" s="68"/>
      <c r="F58" s="172"/>
      <c r="I58" s="52"/>
      <c r="J58" s="52"/>
      <c r="K58" s="52"/>
      <c r="L58" s="55"/>
      <c r="M58" s="52"/>
    </row>
    <row r="59" spans="1:13" x14ac:dyDescent="0.25">
      <c r="G59" s="69"/>
      <c r="H59" s="54"/>
      <c r="I59" s="52"/>
    </row>
    <row r="60" spans="1:13" s="54" customFormat="1" x14ac:dyDescent="0.25">
      <c r="A60" s="196"/>
      <c r="B60" s="74"/>
      <c r="C60" s="74"/>
      <c r="D60" s="74"/>
      <c r="E60" s="74"/>
      <c r="F60" s="74"/>
      <c r="G60" s="68"/>
      <c r="I60" s="75"/>
      <c r="J60" s="75"/>
      <c r="K60" s="75"/>
      <c r="L60" s="55"/>
      <c r="M60" s="75"/>
    </row>
    <row r="63" spans="1:13" ht="270" customHeight="1" x14ac:dyDescent="0.25">
      <c r="B63" s="277" t="s">
        <v>49</v>
      </c>
      <c r="C63" s="277"/>
      <c r="F63" s="53"/>
      <c r="G63" s="52"/>
      <c r="H63" s="54"/>
      <c r="I63" s="52"/>
      <c r="K63" s="55"/>
      <c r="L63" s="52"/>
    </row>
  </sheetData>
  <mergeCells count="8">
    <mergeCell ref="A2:A3"/>
    <mergeCell ref="B4:E4"/>
    <mergeCell ref="B63:C63"/>
    <mergeCell ref="H5:H6"/>
    <mergeCell ref="B5:B6"/>
    <mergeCell ref="C5:C6"/>
    <mergeCell ref="D5:E5"/>
    <mergeCell ref="F4:F6"/>
  </mergeCells>
  <conditionalFormatting sqref="B7:F54">
    <cfRule type="expression" dxfId="1" priority="14">
      <formula>MOD(ROW(),2)=0</formula>
    </cfRule>
  </conditionalFormatting>
  <dataValidations count="1">
    <dataValidation type="list" allowBlank="1" showInputMessage="1" showErrorMessage="1" sqref="I15" xr:uid="{6402B823-1994-4E87-9D87-D37A8C303617}">
      <formula1>$K$8:$K$11</formula1>
    </dataValidation>
  </dataValidations>
  <pageMargins left="0.31496062992125984" right="0.31496062992125984" top="0.19685039370078741" bottom="0.19685039370078741" header="0.11811023622047245" footer="0.11811023622047245"/>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A7D2-B905-42B1-AAE3-F9AD86EA457C}">
  <sheetPr>
    <tabColor theme="5" tint="0.59999389629810485"/>
  </sheetPr>
  <dimension ref="A2:M30"/>
  <sheetViews>
    <sheetView showGridLines="0" workbookViewId="0">
      <selection activeCell="D30" sqref="D30"/>
    </sheetView>
  </sheetViews>
  <sheetFormatPr defaultRowHeight="15" x14ac:dyDescent="0.25"/>
  <cols>
    <col min="1" max="1" width="6" customWidth="1"/>
    <col min="2" max="2" width="36.5703125" customWidth="1"/>
    <col min="3" max="3" width="72.42578125" customWidth="1"/>
    <col min="4" max="4" width="17.5703125" customWidth="1"/>
  </cols>
  <sheetData>
    <row r="2" spans="1:13" s="60" customFormat="1" ht="21" customHeight="1" x14ac:dyDescent="0.2">
      <c r="A2" s="273"/>
      <c r="B2" s="286" t="s">
        <v>33</v>
      </c>
      <c r="C2" s="286"/>
      <c r="D2" s="287"/>
      <c r="E2" s="58"/>
      <c r="F2" s="59"/>
      <c r="G2" s="173"/>
      <c r="H2" s="175"/>
      <c r="I2" s="175"/>
      <c r="J2" s="175"/>
      <c r="K2" s="175"/>
      <c r="L2" s="175"/>
      <c r="M2" s="175"/>
    </row>
    <row r="3" spans="1:13" s="52" customFormat="1" ht="15" customHeight="1" x14ac:dyDescent="0.2">
      <c r="A3" s="273"/>
      <c r="B3" s="288" t="s">
        <v>77</v>
      </c>
      <c r="C3" s="288"/>
      <c r="D3" s="288"/>
      <c r="E3" s="54"/>
      <c r="F3" s="54"/>
      <c r="G3" s="176"/>
      <c r="H3" s="176"/>
      <c r="I3" s="176"/>
      <c r="J3" s="177"/>
      <c r="K3" s="176"/>
      <c r="L3" s="176"/>
      <c r="M3" s="176"/>
    </row>
    <row r="4" spans="1:13" s="64" customFormat="1" ht="15" customHeight="1" x14ac:dyDescent="0.25">
      <c r="A4" s="63"/>
      <c r="B4" s="279" t="s">
        <v>79</v>
      </c>
      <c r="C4" s="279" t="s">
        <v>80</v>
      </c>
      <c r="D4" s="284" t="s">
        <v>78</v>
      </c>
      <c r="F4" s="278"/>
      <c r="G4" s="179"/>
      <c r="H4" s="179"/>
      <c r="I4" s="180"/>
      <c r="J4" s="179"/>
      <c r="K4" s="179"/>
      <c r="L4" s="179"/>
      <c r="M4" s="179"/>
    </row>
    <row r="5" spans="1:13" s="52" customFormat="1" ht="30" customHeight="1" x14ac:dyDescent="0.2">
      <c r="A5" s="191"/>
      <c r="B5" s="280"/>
      <c r="C5" s="280"/>
      <c r="D5" s="285"/>
      <c r="F5" s="278"/>
      <c r="G5" s="181"/>
      <c r="H5" s="182"/>
      <c r="I5" s="182"/>
      <c r="J5" s="183"/>
      <c r="K5" s="182"/>
      <c r="L5" s="183"/>
      <c r="M5" s="182"/>
    </row>
    <row r="6" spans="1:13" s="52" customFormat="1" x14ac:dyDescent="0.25">
      <c r="A6" s="192"/>
      <c r="B6" s="79"/>
      <c r="C6" s="79"/>
      <c r="D6" s="67">
        <v>0</v>
      </c>
      <c r="G6" s="184"/>
      <c r="H6" s="184"/>
      <c r="I6" s="184"/>
      <c r="J6" s="184"/>
      <c r="K6" s="185"/>
      <c r="L6" s="186"/>
      <c r="M6" s="187"/>
    </row>
    <row r="7" spans="1:13" s="52" customFormat="1" x14ac:dyDescent="0.25">
      <c r="A7" s="192"/>
      <c r="B7" s="79"/>
      <c r="C7" s="79"/>
      <c r="D7" s="67">
        <v>0</v>
      </c>
      <c r="G7" s="184"/>
      <c r="H7" s="184"/>
      <c r="I7" s="184"/>
      <c r="J7" s="184"/>
      <c r="K7" s="185"/>
      <c r="L7" s="186"/>
      <c r="M7" s="187"/>
    </row>
    <row r="8" spans="1:13" s="52" customFormat="1" x14ac:dyDescent="0.25">
      <c r="A8" s="192"/>
      <c r="B8" s="79"/>
      <c r="C8" s="79"/>
      <c r="D8" s="67">
        <v>0</v>
      </c>
      <c r="G8" s="184"/>
      <c r="H8" s="184"/>
      <c r="I8" s="184"/>
      <c r="J8" s="184"/>
      <c r="K8" s="185"/>
      <c r="L8" s="186"/>
      <c r="M8" s="187"/>
    </row>
    <row r="9" spans="1:13" s="52" customFormat="1" x14ac:dyDescent="0.25">
      <c r="A9" s="192"/>
      <c r="B9" s="79"/>
      <c r="C9" s="79"/>
      <c r="D9" s="67">
        <v>0</v>
      </c>
      <c r="G9" s="184"/>
      <c r="H9" s="184"/>
      <c r="I9" s="184"/>
      <c r="J9" s="184"/>
      <c r="K9" s="185"/>
      <c r="L9" s="184"/>
      <c r="M9" s="187"/>
    </row>
    <row r="10" spans="1:13" s="52" customFormat="1" x14ac:dyDescent="0.25">
      <c r="A10" s="192"/>
      <c r="B10" s="79"/>
      <c r="C10" s="79"/>
      <c r="D10" s="67">
        <v>0</v>
      </c>
      <c r="G10" s="184"/>
      <c r="H10" s="184"/>
      <c r="I10" s="184"/>
      <c r="J10" s="184"/>
      <c r="K10" s="185"/>
      <c r="L10" s="184"/>
      <c r="M10" s="187"/>
    </row>
    <row r="11" spans="1:13" s="52" customFormat="1" x14ac:dyDescent="0.25">
      <c r="A11" s="192"/>
      <c r="B11" s="79"/>
      <c r="C11" s="79"/>
      <c r="D11" s="67">
        <v>0</v>
      </c>
      <c r="G11" s="184"/>
      <c r="H11" s="184"/>
      <c r="I11" s="184"/>
      <c r="J11" s="184"/>
      <c r="K11" s="185"/>
      <c r="L11" s="184"/>
      <c r="M11" s="187"/>
    </row>
    <row r="12" spans="1:13" s="52" customFormat="1" x14ac:dyDescent="0.25">
      <c r="A12" s="192"/>
      <c r="B12" s="79"/>
      <c r="C12" s="79"/>
      <c r="D12" s="67">
        <v>0</v>
      </c>
      <c r="G12" s="184"/>
      <c r="H12" s="184"/>
      <c r="I12" s="184"/>
      <c r="J12" s="184"/>
      <c r="K12" s="185"/>
      <c r="L12" s="184"/>
      <c r="M12" s="187"/>
    </row>
    <row r="13" spans="1:13" s="52" customFormat="1" x14ac:dyDescent="0.25">
      <c r="A13" s="192"/>
      <c r="B13" s="79"/>
      <c r="C13" s="79"/>
      <c r="D13" s="67">
        <v>0</v>
      </c>
      <c r="G13" s="184"/>
      <c r="H13" s="184"/>
      <c r="I13" s="184"/>
      <c r="J13" s="184"/>
      <c r="K13" s="185"/>
      <c r="L13" s="184"/>
      <c r="M13" s="187"/>
    </row>
    <row r="14" spans="1:13" s="52" customFormat="1" x14ac:dyDescent="0.25">
      <c r="A14" s="192"/>
      <c r="B14" s="79"/>
      <c r="C14" s="79"/>
      <c r="D14" s="67">
        <v>0</v>
      </c>
      <c r="G14" s="184"/>
      <c r="H14" s="184"/>
      <c r="I14" s="184"/>
      <c r="J14" s="184"/>
      <c r="K14" s="185"/>
      <c r="L14" s="184"/>
      <c r="M14" s="187"/>
    </row>
    <row r="15" spans="1:13" s="52" customFormat="1" x14ac:dyDescent="0.25">
      <c r="A15" s="192"/>
      <c r="B15" s="79"/>
      <c r="C15" s="79"/>
      <c r="D15" s="67">
        <v>0</v>
      </c>
      <c r="G15" s="184"/>
      <c r="H15" s="184"/>
      <c r="I15" s="184"/>
      <c r="J15" s="184"/>
      <c r="K15" s="185"/>
      <c r="L15" s="184"/>
      <c r="M15" s="187"/>
    </row>
    <row r="16" spans="1:13" s="52" customFormat="1" x14ac:dyDescent="0.25">
      <c r="A16" s="192"/>
      <c r="B16" s="79"/>
      <c r="C16" s="79"/>
      <c r="D16" s="67">
        <v>0</v>
      </c>
      <c r="G16" s="184"/>
      <c r="H16" s="184"/>
      <c r="I16" s="184"/>
      <c r="J16" s="184"/>
      <c r="K16" s="185"/>
      <c r="L16" s="184"/>
      <c r="M16" s="187"/>
    </row>
    <row r="17" spans="1:13" s="52" customFormat="1" x14ac:dyDescent="0.25">
      <c r="A17" s="192"/>
      <c r="B17" s="79"/>
      <c r="C17" s="79"/>
      <c r="D17" s="67">
        <v>0</v>
      </c>
      <c r="G17" s="184"/>
      <c r="H17" s="184"/>
      <c r="I17" s="184"/>
      <c r="J17" s="184"/>
      <c r="K17" s="185"/>
      <c r="L17" s="184"/>
      <c r="M17" s="187"/>
    </row>
    <row r="18" spans="1:13" s="52" customFormat="1" x14ac:dyDescent="0.25">
      <c r="A18" s="192"/>
      <c r="B18" s="79"/>
      <c r="C18" s="79"/>
      <c r="D18" s="67">
        <v>0</v>
      </c>
      <c r="G18" s="184"/>
      <c r="H18" s="184"/>
      <c r="I18" s="184"/>
      <c r="J18" s="184"/>
      <c r="K18" s="185"/>
      <c r="L18" s="184"/>
      <c r="M18" s="187"/>
    </row>
    <row r="19" spans="1:13" s="52" customFormat="1" x14ac:dyDescent="0.25">
      <c r="A19" s="192"/>
      <c r="B19" s="79"/>
      <c r="C19" s="79"/>
      <c r="D19" s="67">
        <v>0</v>
      </c>
      <c r="G19" s="184"/>
      <c r="H19" s="184"/>
      <c r="I19" s="184"/>
      <c r="J19" s="184"/>
      <c r="K19" s="185"/>
      <c r="L19" s="184"/>
      <c r="M19" s="187"/>
    </row>
    <row r="20" spans="1:13" s="52" customFormat="1" x14ac:dyDescent="0.25">
      <c r="A20" s="192"/>
      <c r="B20" s="79"/>
      <c r="C20" s="79"/>
      <c r="D20" s="67">
        <v>0</v>
      </c>
      <c r="G20" s="184"/>
      <c r="H20" s="184"/>
      <c r="I20" s="184"/>
      <c r="J20" s="184"/>
      <c r="K20" s="185"/>
      <c r="L20" s="184"/>
      <c r="M20" s="187"/>
    </row>
    <row r="21" spans="1:13" s="52" customFormat="1" x14ac:dyDescent="0.25">
      <c r="A21" s="192"/>
      <c r="B21" s="79"/>
      <c r="C21" s="79"/>
      <c r="D21" s="67">
        <v>0</v>
      </c>
      <c r="G21" s="184"/>
      <c r="H21" s="184"/>
      <c r="I21" s="184"/>
      <c r="J21" s="184"/>
      <c r="K21" s="185"/>
      <c r="L21" s="184"/>
      <c r="M21" s="187"/>
    </row>
    <row r="22" spans="1:13" s="52" customFormat="1" x14ac:dyDescent="0.25">
      <c r="A22" s="192"/>
      <c r="B22" s="79"/>
      <c r="C22" s="79"/>
      <c r="D22" s="67">
        <v>0</v>
      </c>
      <c r="G22" s="184"/>
      <c r="H22" s="184"/>
      <c r="I22" s="184"/>
      <c r="J22" s="184"/>
      <c r="K22" s="185"/>
      <c r="L22" s="184"/>
      <c r="M22" s="187"/>
    </row>
    <row r="23" spans="1:13" s="52" customFormat="1" x14ac:dyDescent="0.25">
      <c r="A23" s="192"/>
      <c r="B23" s="79"/>
      <c r="C23" s="79"/>
      <c r="D23" s="67">
        <v>0</v>
      </c>
      <c r="F23" s="119"/>
      <c r="G23" s="184"/>
      <c r="H23" s="184"/>
      <c r="I23" s="184"/>
      <c r="J23" s="184"/>
      <c r="K23" s="185"/>
      <c r="L23" s="184"/>
      <c r="M23" s="187"/>
    </row>
    <row r="24" spans="1:13" s="52" customFormat="1" x14ac:dyDescent="0.25">
      <c r="A24" s="192"/>
      <c r="B24" s="79"/>
      <c r="C24" s="79"/>
      <c r="D24" s="67">
        <v>0</v>
      </c>
      <c r="F24" s="119"/>
      <c r="G24" s="184"/>
      <c r="H24" s="184"/>
      <c r="I24" s="184"/>
      <c r="J24" s="184"/>
      <c r="K24" s="185"/>
      <c r="L24" s="184"/>
      <c r="M24" s="187"/>
    </row>
    <row r="25" spans="1:13" s="52" customFormat="1" x14ac:dyDescent="0.25">
      <c r="A25" s="192"/>
      <c r="B25" s="79"/>
      <c r="C25" s="79"/>
      <c r="D25" s="67">
        <v>0</v>
      </c>
      <c r="G25" s="184"/>
      <c r="H25" s="184"/>
      <c r="I25" s="184"/>
      <c r="J25" s="184"/>
      <c r="K25" s="185"/>
      <c r="L25" s="184"/>
      <c r="M25" s="187"/>
    </row>
    <row r="26" spans="1:13" s="52" customFormat="1" x14ac:dyDescent="0.25">
      <c r="A26" s="192"/>
      <c r="B26" s="79"/>
      <c r="C26" s="79"/>
      <c r="D26" s="67">
        <v>0</v>
      </c>
      <c r="G26" s="184"/>
      <c r="H26" s="184"/>
      <c r="I26" s="184"/>
      <c r="J26" s="184"/>
      <c r="K26" s="185"/>
      <c r="L26" s="184"/>
      <c r="M26" s="187"/>
    </row>
    <row r="27" spans="1:13" s="52" customFormat="1" x14ac:dyDescent="0.25">
      <c r="A27" s="192"/>
      <c r="B27" s="79"/>
      <c r="C27" s="79"/>
      <c r="D27" s="67">
        <v>0</v>
      </c>
      <c r="G27" s="184"/>
      <c r="H27" s="184"/>
      <c r="I27" s="184"/>
      <c r="J27" s="184"/>
      <c r="K27" s="185"/>
      <c r="L27" s="184"/>
      <c r="M27" s="187"/>
    </row>
    <row r="28" spans="1:13" s="52" customFormat="1" x14ac:dyDescent="0.25">
      <c r="A28" s="192"/>
      <c r="B28" s="79"/>
      <c r="C28" s="79"/>
      <c r="D28" s="67">
        <v>0</v>
      </c>
      <c r="G28" s="184"/>
      <c r="H28" s="184"/>
      <c r="I28" s="184"/>
      <c r="J28" s="184"/>
      <c r="K28" s="185"/>
      <c r="L28" s="184"/>
      <c r="M28" s="187"/>
    </row>
    <row r="30" spans="1:13" x14ac:dyDescent="0.25">
      <c r="D30" s="198">
        <f>SUM(D6:D28)</f>
        <v>0</v>
      </c>
    </row>
  </sheetData>
  <mergeCells count="7">
    <mergeCell ref="F4:F5"/>
    <mergeCell ref="B2:D2"/>
    <mergeCell ref="B3:D3"/>
    <mergeCell ref="A2:A3"/>
    <mergeCell ref="D4:D5"/>
    <mergeCell ref="B4:B5"/>
    <mergeCell ref="C4:C5"/>
  </mergeCells>
  <conditionalFormatting sqref="B6:D28">
    <cfRule type="expression" dxfId="0" priority="1">
      <formula>MOD(ROW(),2)=0</formula>
    </cfRule>
  </conditionalFormatting>
  <dataValidations count="1">
    <dataValidation type="list" allowBlank="1" showInputMessage="1" showErrorMessage="1" sqref="G14" xr:uid="{FD3506EE-D361-4F28-A974-877CD2C82874}">
      <formula1>$I$7:$I$10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289" t="s">
        <v>7</v>
      </c>
      <c r="C1" s="289"/>
      <c r="D1" s="289"/>
      <c r="E1" s="289"/>
      <c r="F1" s="289"/>
      <c r="G1" s="289"/>
      <c r="H1" s="289"/>
    </row>
    <row r="2" spans="2:8" x14ac:dyDescent="0.25">
      <c r="B2" s="303" t="s">
        <v>8</v>
      </c>
      <c r="C2" s="303"/>
      <c r="D2" s="303"/>
      <c r="E2" s="303"/>
      <c r="F2" s="303"/>
      <c r="G2" s="303"/>
      <c r="H2" s="303"/>
    </row>
    <row r="3" spans="2:8" x14ac:dyDescent="0.25">
      <c r="B3" s="303"/>
      <c r="C3" s="303"/>
      <c r="D3" s="303"/>
      <c r="E3" s="303"/>
      <c r="F3" s="303"/>
      <c r="G3" s="303"/>
      <c r="H3" s="303"/>
    </row>
    <row r="5" spans="2:8" x14ac:dyDescent="0.25">
      <c r="B5" s="1" t="s">
        <v>9</v>
      </c>
      <c r="C5" s="2"/>
      <c r="D5" s="2"/>
      <c r="F5" s="1" t="s">
        <v>10</v>
      </c>
      <c r="G5" s="2"/>
      <c r="H5" s="2"/>
    </row>
    <row r="6" spans="2:8" x14ac:dyDescent="0.25">
      <c r="F6" s="4"/>
    </row>
    <row r="7" spans="2:8" x14ac:dyDescent="0.25">
      <c r="B7" s="5" t="s">
        <v>11</v>
      </c>
      <c r="C7" s="6"/>
      <c r="D7" s="6"/>
      <c r="F7" s="1" t="s">
        <v>11</v>
      </c>
      <c r="G7" s="6"/>
      <c r="H7" s="6"/>
    </row>
    <row r="8" spans="2:8" x14ac:dyDescent="0.25">
      <c r="B8" s="7" t="s">
        <v>12</v>
      </c>
      <c r="C8" s="8"/>
      <c r="D8" s="23" t="e">
        <f>#REF!</f>
        <v>#REF!</v>
      </c>
      <c r="F8" s="7" t="s">
        <v>12</v>
      </c>
      <c r="G8" s="8"/>
      <c r="H8" s="23" t="e">
        <f>#REF!</f>
        <v>#REF!</v>
      </c>
    </row>
    <row r="9" spans="2:8" x14ac:dyDescent="0.25">
      <c r="B9" s="9" t="s">
        <v>13</v>
      </c>
      <c r="D9" s="25"/>
      <c r="F9" s="9" t="s">
        <v>13</v>
      </c>
      <c r="H9" s="25"/>
    </row>
    <row r="10" spans="2:8" x14ac:dyDescent="0.25">
      <c r="B10" s="10" t="s">
        <v>14</v>
      </c>
      <c r="C10" s="11"/>
      <c r="D10" s="26"/>
      <c r="F10" s="10" t="s">
        <v>14</v>
      </c>
      <c r="G10" s="11"/>
      <c r="H10" s="26"/>
    </row>
    <row r="11" spans="2:8" x14ac:dyDescent="0.25">
      <c r="B11" s="7"/>
      <c r="C11" s="8"/>
      <c r="D11" s="12"/>
      <c r="F11" s="7"/>
      <c r="G11" s="8"/>
      <c r="H11" s="12"/>
    </row>
    <row r="12" spans="2:8" x14ac:dyDescent="0.25">
      <c r="B12" s="13" t="s">
        <v>15</v>
      </c>
      <c r="C12" s="14"/>
      <c r="D12" s="24" t="e">
        <f>SUM(D8:D11)</f>
        <v>#REF!</v>
      </c>
      <c r="F12" s="13" t="s">
        <v>15</v>
      </c>
      <c r="G12" s="14"/>
      <c r="H12" s="24" t="e">
        <f>SUM(H8:H11)</f>
        <v>#REF!</v>
      </c>
    </row>
    <row r="14" spans="2:8" x14ac:dyDescent="0.25">
      <c r="B14" s="5" t="s">
        <v>16</v>
      </c>
      <c r="C14" s="6"/>
      <c r="D14" s="6"/>
      <c r="F14" s="5" t="s">
        <v>16</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17</v>
      </c>
      <c r="C18" s="6"/>
      <c r="D18" s="6"/>
      <c r="F18" s="5" t="s">
        <v>17</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18</v>
      </c>
      <c r="C22" s="6"/>
      <c r="D22" s="6"/>
      <c r="F22" s="5" t="s">
        <v>19</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44" t="s">
        <v>11</v>
      </c>
      <c r="C26" s="302" t="s">
        <v>3</v>
      </c>
      <c r="D26" s="302"/>
      <c r="E26" s="5"/>
      <c r="F26" s="44" t="s">
        <v>4</v>
      </c>
      <c r="G26" s="302" t="s">
        <v>20</v>
      </c>
      <c r="H26" s="302"/>
      <c r="J26" s="301" t="s">
        <v>15</v>
      </c>
      <c r="K26" s="301"/>
    </row>
    <row r="27" spans="2:17" x14ac:dyDescent="0.25">
      <c r="B27" s="18" t="s">
        <v>12</v>
      </c>
      <c r="C27" s="299" t="e">
        <f>#REF!</f>
        <v>#REF!</v>
      </c>
      <c r="D27" s="300"/>
      <c r="E27" s="18"/>
      <c r="F27" s="21" t="e">
        <f>#REF!</f>
        <v>#REF!</v>
      </c>
      <c r="G27" s="295" t="e">
        <f>H8</f>
        <v>#REF!</v>
      </c>
      <c r="H27" s="291"/>
      <c r="J27" s="304" t="e">
        <f>C27+F27+G27</f>
        <v>#REF!</v>
      </c>
      <c r="K27" s="304"/>
      <c r="L27" s="28"/>
      <c r="M27" s="28"/>
      <c r="N27" s="28"/>
      <c r="O27" s="28"/>
      <c r="P27" s="28"/>
      <c r="Q27" s="28"/>
    </row>
    <row r="28" spans="2:17" x14ac:dyDescent="0.25">
      <c r="B28" s="18" t="s">
        <v>13</v>
      </c>
      <c r="C28" s="290" t="s">
        <v>21</v>
      </c>
      <c r="D28" s="291"/>
      <c r="E28" s="18"/>
      <c r="F28" s="18" t="s">
        <v>21</v>
      </c>
      <c r="G28" s="290" t="s">
        <v>21</v>
      </c>
      <c r="H28" s="291"/>
      <c r="J28" s="290" t="s">
        <v>21</v>
      </c>
      <c r="K28" s="291"/>
    </row>
    <row r="29" spans="2:17" x14ac:dyDescent="0.25">
      <c r="B29" s="18" t="s">
        <v>14</v>
      </c>
      <c r="C29" s="290" t="s">
        <v>21</v>
      </c>
      <c r="D29" s="291"/>
      <c r="E29" s="18"/>
      <c r="F29" s="18" t="s">
        <v>21</v>
      </c>
      <c r="G29" s="290" t="s">
        <v>21</v>
      </c>
      <c r="H29" s="291"/>
      <c r="J29" s="290" t="s">
        <v>21</v>
      </c>
      <c r="K29" s="291"/>
    </row>
    <row r="30" spans="2:17" x14ac:dyDescent="0.25">
      <c r="B30" s="296"/>
      <c r="C30" s="297"/>
      <c r="D30" s="297"/>
      <c r="E30" s="297"/>
      <c r="F30" s="297"/>
      <c r="G30" s="297"/>
      <c r="H30" s="298"/>
    </row>
    <row r="31" spans="2:17" x14ac:dyDescent="0.25">
      <c r="B31" s="19" t="s">
        <v>22</v>
      </c>
      <c r="C31" s="293" t="e">
        <f>#REF!</f>
        <v>#REF!</v>
      </c>
      <c r="D31" s="294"/>
      <c r="E31" s="18"/>
      <c r="F31" s="27" t="e">
        <f>#REF!</f>
        <v>#REF!</v>
      </c>
      <c r="G31" s="293" t="e">
        <f>#REF!</f>
        <v>#REF!</v>
      </c>
      <c r="H31" s="294"/>
      <c r="J31" s="292" t="e">
        <f>SUM(C31:H31)</f>
        <v>#REF!</v>
      </c>
      <c r="K31" s="291"/>
    </row>
    <row r="32" spans="2:17" x14ac:dyDescent="0.25">
      <c r="B32" s="296"/>
      <c r="C32" s="297"/>
      <c r="D32" s="297"/>
      <c r="E32" s="297"/>
      <c r="F32" s="297"/>
      <c r="G32" s="297"/>
      <c r="H32" s="298"/>
    </row>
    <row r="33" spans="2:11" ht="30" x14ac:dyDescent="0.25">
      <c r="B33" s="20" t="s">
        <v>17</v>
      </c>
      <c r="C33" s="293" t="e">
        <f>#REF!</f>
        <v>#REF!</v>
      </c>
      <c r="D33" s="294"/>
      <c r="E33" s="18"/>
      <c r="F33" s="27" t="e">
        <f>#REF!</f>
        <v>#REF!</v>
      </c>
      <c r="G33" s="293" t="e">
        <f>#REF!</f>
        <v>#REF!</v>
      </c>
      <c r="H33" s="294"/>
      <c r="J33" s="292" t="e">
        <f>SUM(C33:H33)</f>
        <v>#REF!</v>
      </c>
      <c r="K33" s="291"/>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39B936311D134981E85E2716E9FF59" ma:contentTypeVersion="6" ma:contentTypeDescription="Create a new document." ma:contentTypeScope="" ma:versionID="965a938d18a16dddc7e9cf3c050c61d1">
  <xsd:schema xmlns:xsd="http://www.w3.org/2001/XMLSchema" xmlns:xs="http://www.w3.org/2001/XMLSchema" xmlns:p="http://schemas.microsoft.com/office/2006/metadata/properties" xmlns:ns2="c03bb8d1-eef9-4a03-a3bd-789d125b287d" xmlns:ns3="eda085f9-eb48-4306-a316-1ff1b679fbed" targetNamespace="http://schemas.microsoft.com/office/2006/metadata/properties" ma:root="true" ma:fieldsID="97f3b096ccbb09993a72f96f524655c9" ns2:_="" ns3:_="">
    <xsd:import namespace="c03bb8d1-eef9-4a03-a3bd-789d125b287d"/>
    <xsd:import namespace="eda085f9-eb48-4306-a316-1ff1b679fb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bb8d1-eef9-4a03-a3bd-789d125b28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a085f9-eb48-4306-a316-1ff1b679fb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da085f9-eb48-4306-a316-1ff1b679fbed">
      <UserInfo>
        <DisplayName>Geoghegan, Marie</DisplayName>
        <AccountId>42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4F519F-E3B9-4A77-8B9B-24D880936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bb8d1-eef9-4a03-a3bd-789d125b287d"/>
    <ds:schemaRef ds:uri="eda085f9-eb48-4306-a316-1ff1b679fb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4AA84E-0F7E-4224-9219-2D5620269A3B}">
  <ds:schemaRefs>
    <ds:schemaRef ds:uri="http://schemas.microsoft.com/office/2006/metadata/properties"/>
    <ds:schemaRef ds:uri="eda085f9-eb48-4306-a316-1ff1b679fbed"/>
    <ds:schemaRef ds:uri="c03bb8d1-eef9-4a03-a3bd-789d125b287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RTFC REV-01</vt:lpstr>
      <vt:lpstr>Claim Summary</vt:lpstr>
      <vt:lpstr>Salaries </vt:lpstr>
      <vt:lpstr>Travel &amp; Subsistence</vt:lpstr>
      <vt:lpstr>Operational Costs</vt:lpstr>
      <vt:lpstr>Summary of Exp</vt:lpstr>
      <vt:lpstr>'RTFC REV-01'!Print_Area</vt:lpstr>
      <vt:lpstr>'Salaries '!Print_Area</vt:lpstr>
      <vt:lpstr>'Summary of Exp'!Print_Area</vt:lpstr>
      <vt:lpstr>'Travel &amp; Subsistence'!Print_Area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2021-09-28T19:27:07Z</cp:lastPrinted>
  <dcterms:created xsi:type="dcterms:W3CDTF">2020-07-22T09:43:28Z</dcterms:created>
  <dcterms:modified xsi:type="dcterms:W3CDTF">2021-10-01T09:19:47Z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0x010100DB39B936311D134981E85E2716E9FF59</vt:lpwstr>
  </property>
  <property fmtid="{D5CDD505-2E9C-101B-9397-08002B2CF9AE}" pid="3" name="_AdHocReviewCycleID">
    <vt:i4>-720555876</vt:i4>
  </property>
  <property fmtid="{D5CDD505-2E9C-101B-9397-08002B2CF9AE}" pid="4" name="_NewReviewCycle">
    <vt:lpwstr/>
  </property>
  <property fmtid="{D5CDD505-2E9C-101B-9397-08002B2CF9AE}" pid="5" name="_EmailSubject">
    <vt:lpwstr>Regional Technology Cluster Fund</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-1195687042</vt:i4>
  </property>
</Properties>
</file>