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Intellectual Property Strategy IP Plus\"/>
    </mc:Choice>
  </mc:AlternateContent>
  <xr:revisionPtr revIDLastSave="0" documentId="8_{85B50E9C-A84A-4141-9C5B-E45B376748F1}"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IP Plus"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Claim'!$B$1:$F$30</definedName>
    <definedName name="_xlnm.Print_Area" localSheetId="4">'Director Statement '!$B$4:$F$39</definedName>
    <definedName name="_xlnm.Print_Area" localSheetId="0">Instructions!$B$1:$R$25</definedName>
    <definedName name="_xlnm.Print_Area" localSheetId="3">'IP Plus'!$B$1:$H$83</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4" l="1"/>
  <c r="D2" i="14"/>
  <c r="C7" i="21"/>
  <c r="C10" i="23"/>
  <c r="H24" i="14"/>
  <c r="C8" i="21"/>
  <c r="C8" i="23"/>
  <c r="H82" i="14" l="1"/>
  <c r="C18" i="23" s="1"/>
  <c r="E18" i="23" s="1"/>
  <c r="H20" i="14"/>
  <c r="M20" i="14"/>
  <c r="N20" i="14"/>
  <c r="H21" i="14"/>
  <c r="M21" i="14"/>
  <c r="N21" i="14"/>
  <c r="H22" i="14"/>
  <c r="M22" i="14"/>
  <c r="N22" i="14"/>
  <c r="H23" i="14"/>
  <c r="M23" i="14"/>
  <c r="N23" i="14"/>
  <c r="M24" i="14"/>
  <c r="N24" i="14"/>
  <c r="H25" i="14"/>
  <c r="M25" i="14"/>
  <c r="N25" i="14"/>
  <c r="H26" i="14"/>
  <c r="M26" i="14"/>
  <c r="N26" i="14"/>
  <c r="O21" i="14" l="1"/>
  <c r="R21" i="14" s="1"/>
  <c r="O22" i="14"/>
  <c r="R22" i="14" s="1"/>
  <c r="O26" i="14"/>
  <c r="R26" i="14" s="1"/>
  <c r="O25" i="14"/>
  <c r="R25" i="14" s="1"/>
  <c r="O24" i="14"/>
  <c r="R24" i="14" s="1"/>
  <c r="O23" i="14"/>
  <c r="R23" i="14" s="1"/>
  <c r="O20" i="14"/>
  <c r="R20" i="14" s="1"/>
  <c r="C11" i="23"/>
  <c r="C9" i="23"/>
  <c r="M13" i="14" l="1"/>
  <c r="M14" i="14"/>
  <c r="M15" i="14"/>
  <c r="M16" i="14"/>
  <c r="M17" i="14"/>
  <c r="M18" i="14"/>
  <c r="M19" i="14"/>
  <c r="M27" i="14"/>
  <c r="M28" i="14"/>
  <c r="M29" i="14"/>
  <c r="M30" i="14"/>
  <c r="M31" i="14"/>
  <c r="M32" i="14"/>
  <c r="M33" i="14"/>
  <c r="M34" i="14"/>
  <c r="M35" i="14"/>
  <c r="M36" i="14"/>
  <c r="M37" i="14"/>
  <c r="M38" i="14"/>
  <c r="M39" i="14"/>
  <c r="M40" i="14"/>
  <c r="M41" i="14"/>
  <c r="M12" i="14"/>
  <c r="H12" i="14" l="1"/>
  <c r="H13" i="14"/>
  <c r="Q43" i="14" l="1"/>
  <c r="P43" i="14"/>
  <c r="N41" i="14"/>
  <c r="H41" i="14"/>
  <c r="N40" i="14"/>
  <c r="H40" i="14"/>
  <c r="N39" i="14"/>
  <c r="H39" i="14"/>
  <c r="N38" i="14"/>
  <c r="H38" i="14"/>
  <c r="N37" i="14"/>
  <c r="H37" i="14"/>
  <c r="N36" i="14"/>
  <c r="H36" i="14"/>
  <c r="N35" i="14"/>
  <c r="H35" i="14"/>
  <c r="N34" i="14"/>
  <c r="H34" i="14"/>
  <c r="N33" i="14"/>
  <c r="H33" i="14"/>
  <c r="N32" i="14"/>
  <c r="H32" i="14"/>
  <c r="N31" i="14"/>
  <c r="H31" i="14"/>
  <c r="N30" i="14"/>
  <c r="H30" i="14"/>
  <c r="N29" i="14"/>
  <c r="H29" i="14"/>
  <c r="N28" i="14"/>
  <c r="H28" i="14"/>
  <c r="N27" i="14"/>
  <c r="H27" i="14"/>
  <c r="N19" i="14"/>
  <c r="H19" i="14"/>
  <c r="N18" i="14"/>
  <c r="H18" i="14"/>
  <c r="N17" i="14"/>
  <c r="H17" i="14"/>
  <c r="N16" i="14"/>
  <c r="H16" i="14"/>
  <c r="N15" i="14"/>
  <c r="H15" i="14"/>
  <c r="N14" i="14"/>
  <c r="H14" i="14"/>
  <c r="N13" i="14"/>
  <c r="N12" i="14"/>
  <c r="O31" i="14" l="1"/>
  <c r="R31" i="14" s="1"/>
  <c r="O39" i="14"/>
  <c r="R39" i="14" s="1"/>
  <c r="O18" i="14"/>
  <c r="R18" i="14" s="1"/>
  <c r="O34" i="14"/>
  <c r="R34" i="14" s="1"/>
  <c r="O36" i="14"/>
  <c r="R36" i="14" s="1"/>
  <c r="O13" i="14"/>
  <c r="R13" i="14" s="1"/>
  <c r="O29" i="14"/>
  <c r="R29" i="14" s="1"/>
  <c r="O16" i="14"/>
  <c r="R16" i="14" s="1"/>
  <c r="O19" i="14"/>
  <c r="R19" i="14" s="1"/>
  <c r="O27" i="14"/>
  <c r="R27" i="14" s="1"/>
  <c r="O14" i="14"/>
  <c r="R14" i="14" s="1"/>
  <c r="O30" i="14"/>
  <c r="R30" i="14" s="1"/>
  <c r="O32" i="14"/>
  <c r="R32" i="14" s="1"/>
  <c r="O37" i="14"/>
  <c r="R37" i="14" s="1"/>
  <c r="O40" i="14"/>
  <c r="R40" i="14" s="1"/>
  <c r="O35" i="14"/>
  <c r="R35" i="14" s="1"/>
  <c r="O38" i="14"/>
  <c r="R38" i="14" s="1"/>
  <c r="O33" i="14"/>
  <c r="R33" i="14" s="1"/>
  <c r="O41" i="14"/>
  <c r="R41" i="14" s="1"/>
  <c r="H43" i="14"/>
  <c r="C20" i="28" s="1"/>
  <c r="O12" i="14"/>
  <c r="R12" i="14" s="1"/>
  <c r="O17" i="14"/>
  <c r="R17" i="14" s="1"/>
  <c r="O15" i="14"/>
  <c r="R15" i="14" s="1"/>
  <c r="N43" i="14"/>
  <c r="O28" i="14"/>
  <c r="R28" i="14" s="1"/>
  <c r="C17" i="23" l="1"/>
  <c r="O43" i="14"/>
  <c r="R43" i="14"/>
  <c r="E17" i="23" l="1"/>
  <c r="E20" i="23" s="1"/>
  <c r="C20" i="23"/>
  <c r="C23" i="28"/>
  <c r="C25" i="28" l="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<sst xmlns="http://schemas.openxmlformats.org/spreadsheetml/2006/main" count="170" uniqueCount="134">
  <si>
    <t xml:space="preserve">Company Name: </t>
  </si>
  <si>
    <t>(use a separate column for each project)</t>
  </si>
  <si>
    <t>Project Number</t>
  </si>
  <si>
    <t>Final Claim Date</t>
  </si>
  <si>
    <t>Claim Period from</t>
  </si>
  <si>
    <t>Claim Period to</t>
  </si>
  <si>
    <t>FOR INTERNAL EI USE ONLY</t>
  </si>
  <si>
    <t>Deferred 
(Manual Entry)</t>
  </si>
  <si>
    <t>Approved Cost (Calculated)</t>
  </si>
  <si>
    <t>&lt;- unhide rows here and insert more if required</t>
  </si>
  <si>
    <t>Disallowed</t>
  </si>
  <si>
    <t>Deferred</t>
  </si>
  <si>
    <t>Invoice No.</t>
  </si>
  <si>
    <t>Invoice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</si>
  <si>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</si>
  <si>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</si>
  <si>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</si>
  <si>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</si>
  <si>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</si>
  <si>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</si>
  <si>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</si>
  <si>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</si>
  <si>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</si>
  <si>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</si>
  <si>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</si>
  <si>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</si>
  <si>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</si>
  <si>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</si>
  <si>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</si>
  <si>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</si>
  <si>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</si>
  <si>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</si>
  <si>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</si>
  <si>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</si>
  <si>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</si>
  <si>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</si>
  <si>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</si>
  <si>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</si>
  <si>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</si>
  <si>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</si>
  <si>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</si>
  <si>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</si>
  <si>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</si>
  <si>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</si>
  <si>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</si>
  <si>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</si>
  <si>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</si>
  <si>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</si>
  <si>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</si>
  <si>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</si>
  <si>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</si>
  <si>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</si>
  <si>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</si>
  <si>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</si>
  <si>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</si>
  <si>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</si>
  <si>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</si>
  <si>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Yours faithfully</t>
  </si>
  <si>
    <t>Grant Rate Applied (see above)</t>
  </si>
  <si>
    <t>Number of Days</t>
  </si>
  <si>
    <t>Checklist for Claim</t>
  </si>
  <si>
    <t xml:space="preserve">https://www.enterprise-ireland.com/en/Process/Companies/  </t>
  </si>
  <si>
    <t xml:space="preserve">N.B. As part of continous improvement, revisions are regularly made to our claim forms. Do not use a saved copy. Always download from: </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</si>
  <si>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</si>
  <si>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Total approved expenditure as per Letter of Offer</t>
  </si>
  <si>
    <t>Revision Date:</t>
  </si>
  <si>
    <t>Claim Cost Workbook</t>
  </si>
  <si>
    <t>Step 1:  Enter Project details from your Letter of Offer</t>
  </si>
  <si>
    <t>Step 2:  Enter Claim details of Current Claim</t>
  </si>
  <si>
    <t>Step 3: Claim costs from Claim Details tab(s)</t>
  </si>
  <si>
    <t>Step 4:  Enter Grant rate as shown in your Letter of Offer</t>
  </si>
  <si>
    <t>Claim Total:</t>
  </si>
  <si>
    <t>Item No.</t>
  </si>
  <si>
    <t>Max daily rate</t>
  </si>
  <si>
    <t>Daily Rate
(Max of €900)</t>
  </si>
  <si>
    <t>Amount Paid
(ex VAT)</t>
  </si>
  <si>
    <t>Allowed Rate</t>
  </si>
  <si>
    <t>Approved num days (over-write)</t>
  </si>
  <si>
    <t>Re-allocated 
(Manual Entry)</t>
  </si>
  <si>
    <t>Subtotal:</t>
  </si>
  <si>
    <t>Company Name:</t>
  </si>
  <si>
    <t>Project Number:</t>
  </si>
  <si>
    <t>Required Documents</t>
  </si>
  <si>
    <t>Claim Number (1 or 2)</t>
  </si>
  <si>
    <t>* Autopopulated from Claim
   summary Tab</t>
  </si>
  <si>
    <t>Company Name*:</t>
  </si>
  <si>
    <t>Project Number*:</t>
  </si>
  <si>
    <t>Enterprise Ireland Comment</t>
  </si>
  <si>
    <r>
      <rPr>
        <b/>
        <sz val="11"/>
        <rFont val="Calibri"/>
        <family val="2"/>
      </rPr>
      <t xml:space="preserve">Auto populated from the claim details tabs </t>
    </r>
    <r>
      <rPr>
        <b/>
        <i/>
        <sz val="11"/>
        <rFont val="Calibri"/>
        <family val="2"/>
      </rPr>
      <t xml:space="preserve">(do not edit) </t>
    </r>
  </si>
  <si>
    <r>
      <t xml:space="preserve">Claim amount </t>
    </r>
    <r>
      <rPr>
        <b/>
        <i/>
        <sz val="11"/>
        <color theme="1"/>
        <rFont val="Calibri"/>
        <family val="2"/>
        <scheme val="minor"/>
      </rPr>
      <t>(auto populated, do not edit)</t>
    </r>
  </si>
  <si>
    <t>*Auto populated</t>
  </si>
  <si>
    <t>Claim No (1 or 2):</t>
  </si>
  <si>
    <t xml:space="preserve"> </t>
  </si>
  <si>
    <t>Name External IP Advisor / Company</t>
  </si>
  <si>
    <t>Internal IP Champion Name:</t>
  </si>
  <si>
    <t>Instructions to complete claim for IP Plus Grant</t>
  </si>
  <si>
    <t>IP Plus Grant</t>
  </si>
  <si>
    <t>Date</t>
  </si>
  <si>
    <t>Activity (to be listed for each day claimed)</t>
  </si>
  <si>
    <t>Salary
(per day)</t>
  </si>
  <si>
    <t>External IP Advisor (Consultant):</t>
  </si>
  <si>
    <t>Total:</t>
  </si>
  <si>
    <t>In accordance with the above Project Number under which an IP Plus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</si>
  <si>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1.  Authorised Officer Name &amp; Title:</t>
  </si>
  <si>
    <t>2.  Authorised Officer Name &amp; Title:
    (if applicable)</t>
  </si>
  <si>
    <t>Insert Signature 1:</t>
  </si>
  <si>
    <t>Insert Signature 2 (if applicable):</t>
  </si>
  <si>
    <t>Date:</t>
  </si>
  <si>
    <t>I/We declare that, the costs included in this claim have not been included in previous claims to Enterprise Ireland, any other Government Agency, the EU, or for any grant.</t>
  </si>
  <si>
    <t xml:space="preserve">I/We confirm that: </t>
  </si>
  <si>
    <t>The information contained in this claim documentation is true, accurate and complete.
Details of the salaries in respect of the present claim and the relevant employment/replacement contracts are attached.</t>
  </si>
  <si>
    <t>a)    I/We have complied with our own data protection obligations in respect of the personal data that I/We supply to Enterprise Ireland and that I/We are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</si>
  <si>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</si>
  <si>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Consultancy Fees
Salaries</t>
  </si>
  <si>
    <r>
      <t xml:space="preserve">Please ensure that the claim form is completed, and that each entry is given a sequential “item no.”. 
Supporting documents, such as invoices and associated proof of payment must be clearly marked with the corresponding “item no.” as listed on the claim form. 
</t>
    </r>
    <r>
      <rPr>
        <b/>
        <sz val="10"/>
        <color theme="1"/>
        <rFont val="Arial"/>
        <family val="2"/>
      </rPr>
      <t>Note:</t>
    </r>
    <r>
      <rPr>
        <sz val="10"/>
        <color theme="1"/>
        <rFont val="Arial"/>
        <family val="2"/>
      </rPr>
      <t xml:space="preserve">  All proof of payment for each item, must be in the Grantee Company name. 
</t>
    </r>
    <r>
      <rPr>
        <b/>
        <sz val="10"/>
        <color theme="1"/>
        <rFont val="Arial"/>
        <family val="2"/>
      </rPr>
      <t>Note:</t>
    </r>
    <r>
      <rPr>
        <sz val="10"/>
        <color theme="1"/>
        <rFont val="Arial"/>
        <family val="2"/>
      </rPr>
      <t xml:space="preserve">  When printing out online bank statements as proof of payment, please ensure that the account number and the Grantee’s name are clearly showing on the statement.</t>
    </r>
  </si>
  <si>
    <t xml:space="preserve">IPStrategy@enterprise-ireland.com
</t>
  </si>
  <si>
    <t xml:space="preserve">For each claim, a progress report must be submitted for clearance, by email, to:
</t>
  </si>
  <si>
    <r>
      <t xml:space="preserve">
The relevant Progress report template can be downloaded from the IP Plus claim page.
To make an interim claim please use the </t>
    </r>
    <r>
      <rPr>
        <b/>
        <sz val="10"/>
        <color theme="1"/>
        <rFont val="Arial"/>
        <family val="2"/>
      </rPr>
      <t xml:space="preserve">IP Plus Interim Report template </t>
    </r>
    <r>
      <rPr>
        <sz val="10"/>
        <color theme="1"/>
        <rFont val="Arial"/>
        <family val="2"/>
      </rPr>
      <t xml:space="preserve">(interim claims are optional). 
To make a final claim please use the </t>
    </r>
    <r>
      <rPr>
        <b/>
        <sz val="10"/>
        <color theme="1"/>
        <rFont val="Arial"/>
        <family val="2"/>
      </rPr>
      <t>IP Plus End of Project Report template</t>
    </r>
    <r>
      <rPr>
        <sz val="10"/>
        <color theme="1"/>
        <rFont val="Arial"/>
        <family val="2"/>
      </rPr>
      <t xml:space="preserve">. 
For any queries please contact the IP Strategy Manager at the email above.
</t>
    </r>
  </si>
  <si>
    <t>•  Ensure that the checklist is carefully read and that all supporting documentation is submitted
•  To avoid documents being returned for clarification, all supporting documentation should be saved with the corresponding item number on the claim form.
•  There are two claims for the IP Plus Grant.</t>
  </si>
  <si>
    <t>Complete the IP Plus Grant Claim form &amp; Director Statement as instructed. Print, sign, scan the Director Statement. Return the pdf document, the Excel Claim Form and supporting documentation to:</t>
  </si>
  <si>
    <t>External IP Advisor - Consultancy Costs</t>
  </si>
  <si>
    <t>Internal IP Champion Salary Costs</t>
  </si>
  <si>
    <t>External IP Advisor Consultancy Costs</t>
  </si>
  <si>
    <t>Internal IP Champion - Salary Costs</t>
  </si>
  <si>
    <r>
      <rPr>
        <b/>
        <sz val="12"/>
        <color theme="1"/>
        <rFont val="Calibri"/>
        <family val="2"/>
        <scheme val="minor"/>
      </rPr>
      <t xml:space="preserve">Salary - based on a gross salary (capped at €150K) daily rate for time spent on assignment, up to 50% of total cost
Note: </t>
    </r>
    <r>
      <rPr>
        <sz val="12"/>
        <color theme="1"/>
        <rFont val="Calibri"/>
        <family val="2"/>
        <scheme val="minor"/>
      </rPr>
      <t xml:space="preserve">
</t>
    </r>
    <r>
      <rPr>
        <sz val="12"/>
        <color theme="1"/>
        <rFont val="Calibri"/>
        <family val="2"/>
      </rPr>
      <t xml:space="preserve">•  Salary cost cannot exceed Consultancy cost or 50% of overall project cost.
</t>
    </r>
    <r>
      <rPr>
        <sz val="12"/>
        <color theme="1"/>
        <rFont val="Calibri"/>
        <family val="2"/>
        <scheme val="minor"/>
      </rPr>
      <t>•  Eligible costs are calculated as a daily rate based on gross salary (limited to €150,000)</t>
    </r>
  </si>
  <si>
    <t>Internal IP Champion (Salary):</t>
  </si>
  <si>
    <t>In the email subject line write: “IP Plus Grant / Company name / Project number”</t>
  </si>
  <si>
    <t>In column B, number each line item.  This Item No should be written on all supporting documents for cross referencing purposes.</t>
  </si>
  <si>
    <t>External daily rates may vary, but Enterprise Ireland support is limited to a maximum of €900 per day including all travel and other costs</t>
  </si>
  <si>
    <r>
      <rPr>
        <b/>
        <sz val="12"/>
        <color theme="1"/>
        <rFont val="Calibri"/>
        <family val="2"/>
        <scheme val="minor"/>
      </rPr>
      <t xml:space="preserve">Consultancy - external IP advisory and support services, including costs for obtaining, validating and defending IP, e.g. patent/trademark filing fees.
Note: </t>
    </r>
    <r>
      <rPr>
        <sz val="12"/>
        <color theme="1"/>
        <rFont val="Calibri"/>
        <family val="2"/>
        <scheme val="minor"/>
      </rPr>
      <t xml:space="preserve">
</t>
    </r>
    <r>
      <rPr>
        <sz val="12"/>
        <color theme="1"/>
        <rFont val="Calibri"/>
        <family val="2"/>
      </rPr>
      <t xml:space="preserve">•  External daily rates may vary, but Enterprise Ireland support is limited to the first €900 per day including all travel and other costs.
</t>
    </r>
    <r>
      <rPr>
        <sz val="12"/>
        <color theme="1"/>
        <rFont val="Calibri"/>
        <family val="2"/>
        <scheme val="minor"/>
      </rPr>
      <t>•  Consultancy Fees can only be claimed for non-company management/employee costs - Directors, shareholders and employee time/costs cannot be claimed as 
    consultancy. 
•  Where more than one consultant is being used from the same firm the daily rate applies to the firm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</si>
  <si>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r>
      <rPr>
        <b/>
        <sz val="11"/>
        <color rgb="FF0000E1"/>
        <rFont val="Calibri"/>
        <family val="2"/>
        <scheme val="minor"/>
      </rPr>
      <t xml:space="preserve">    </t>
    </r>
    <r>
      <rPr>
        <b/>
        <u/>
        <sz val="11"/>
        <color rgb="FF0000E1"/>
        <rFont val="Calibri"/>
        <family val="2"/>
        <scheme val="minor"/>
      </rPr>
      <t xml:space="preserve"> IPStrategy@enterprise-ireland.com</t>
    </r>
  </si>
  <si>
    <t>•  A Progress report must be completed with each claim.  The report templates are on the IP Plus Claim page.
•  Please download the relevant report template.  This must be completed and submitted for clearance by email to:</t>
  </si>
  <si>
    <r>
      <t xml:space="preserve">•  To make an interim claim please use the </t>
    </r>
    <r>
      <rPr>
        <b/>
        <sz val="12"/>
        <color theme="1"/>
        <rFont val="Calibri"/>
        <family val="2"/>
        <scheme val="minor"/>
      </rPr>
      <t xml:space="preserve">IP Plus Interim Report </t>
    </r>
    <r>
      <rPr>
        <sz val="12"/>
        <color theme="1"/>
        <rFont val="Calibri"/>
        <family val="2"/>
        <scheme val="minor"/>
      </rPr>
      <t xml:space="preserve">template (interim claims are optional). 
•  To make a final claim please use the </t>
    </r>
    <r>
      <rPr>
        <b/>
        <sz val="12"/>
        <color theme="1"/>
        <rFont val="Calibri"/>
        <family val="2"/>
        <scheme val="minor"/>
      </rPr>
      <t xml:space="preserve">IP Plus End of Project Report </t>
    </r>
    <r>
      <rPr>
        <sz val="12"/>
        <color theme="1"/>
        <rFont val="Calibri"/>
        <family val="2"/>
        <scheme val="minor"/>
      </rPr>
      <t>template. 
•  For any queries please contact the IP Strategy Manager at the email above.</t>
    </r>
  </si>
  <si>
    <r>
      <t xml:space="preserve">Internal IP Champion Salaries: </t>
    </r>
    <r>
      <rPr>
        <sz val="10"/>
        <color rgb="FF000000"/>
        <rFont val="Arial"/>
        <family val="2"/>
      </rPr>
      <t>Please submit a copy of a payslip, relating to the period of the claim for the employee(s) being claimed, and corresponding proof of payment i.e. bank statement (for batch payments, payroll listing is also required).
Please ensure that the IP Champion name and activity undertaken on each given day is listed on the claim form.</t>
    </r>
    <r>
      <rPr>
        <b/>
        <sz val="10"/>
        <color rgb="FF000000"/>
        <rFont val="Arial"/>
        <family val="2"/>
      </rPr>
      <t xml:space="preserve">
External IP Advisor: </t>
    </r>
    <r>
      <rPr>
        <sz val="10"/>
        <color rgb="FF000000"/>
        <rFont val="Arial"/>
        <family val="2"/>
      </rPr>
      <t>Copy invoices, all invoices must clearly state the work undertaken, daily rate and number of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</si>
</sst>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5"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b/>
      <sz val="26"/>
      <color rgb="FF006100"/>
      <name val="Calibri"/>
      <family val="2"/>
      <scheme val="minor"/>
    </font>
    <font>
      <sz val="9"/>
      <name val="Arial"/>
      <family val="2"/>
    </font>
    <font>
      <b/>
      <sz val="10"/>
      <color theme="1"/>
      <name val="Calibri"/>
      <family val="2"/>
      <scheme val="minor"/>
    </font>
    <font>
      <b/>
      <sz val="11"/>
      <name val="Calibri"/>
      <family val="2"/>
    </font>
    <font>
      <b/>
      <i/>
      <sz val="11"/>
      <name val="Calibri"/>
      <family val="2"/>
    </font>
    <font>
      <b/>
      <i/>
      <sz val="11"/>
      <color theme="1"/>
      <name val="Calibri"/>
      <family val="2"/>
      <scheme val="minor"/>
    </font>
    <font>
      <b/>
      <sz val="10"/>
      <name val="Calibri"/>
      <family val="2"/>
    </font>
    <font>
      <sz val="9"/>
      <color rgb="FF4C4C4C"/>
      <name val="Raleway"/>
    </font>
    <font>
      <b/>
      <sz val="16"/>
      <name val="Arial"/>
      <family val="2"/>
    </font>
    <font>
      <b/>
      <sz val="11"/>
      <name val="Arial"/>
      <family val="2"/>
    </font>
    <font>
      <b/>
      <sz val="12"/>
      <name val="Arial"/>
      <family val="2"/>
    </font>
    <font>
      <b/>
      <sz val="11"/>
      <color rgb="FF0000E1"/>
      <name val="Calibri"/>
      <family val="2"/>
      <scheme val="minor"/>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auto="1"/>
      </left>
      <right/>
      <top style="hair">
        <color auto="1"/>
      </top>
      <bottom style="hair">
        <color auto="1"/>
      </bottom>
      <diagonal/>
    </border>
    <border>
      <left style="hair">
        <color rgb="FF7F7F7F"/>
      </left>
      <right/>
      <top/>
      <bottom style="hair">
        <color auto="1"/>
      </bottom>
      <diagonal/>
    </border>
    <border>
      <left/>
      <right/>
      <top style="thin">
        <color rgb="FF7F7F7F"/>
      </top>
      <bottom/>
      <diagonal/>
    </border>
    <border>
      <left style="hair">
        <color auto="1"/>
      </left>
      <right style="thin">
        <color rgb="FF7F7F7F"/>
      </right>
      <top style="hair">
        <color auto="1"/>
      </top>
      <bottom style="hair">
        <color auto="1"/>
      </bottom>
      <diagonal/>
    </border>
    <border>
      <left/>
      <right/>
      <top style="thin">
        <color rgb="FF7F7F7F"/>
      </top>
      <bottom style="thin">
        <color rgb="FF7F7F7F"/>
      </bottom>
      <diagonal/>
    </border>
  </borders>
  <cellStyleXfs count="2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1" fillId="0" borderId="0" applyFont="0" applyFill="0" applyBorder="0" applyAlignment="0" applyProtection="0"/>
    <xf numFmtId="0" fontId="2" fillId="3" borderId="1" applyNumberFormat="0" applyAlignment="0" applyProtection="0"/>
    <xf numFmtId="0" fontId="16" fillId="0" borderId="0"/>
    <xf numFmtId="0" fontId="17"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6" fillId="0" borderId="0"/>
    <xf numFmtId="0" fontId="20" fillId="0" borderId="0" applyNumberFormat="0" applyFill="0" applyBorder="0" applyAlignment="0" applyProtection="0"/>
    <xf numFmtId="0" fontId="4" fillId="0" borderId="0"/>
    <xf numFmtId="44" fontId="11" fillId="0" borderId="0" applyFont="0" applyFill="0" applyBorder="0" applyAlignment="0" applyProtection="0"/>
    <xf numFmtId="0" fontId="52" fillId="10" borderId="0" applyNumberFormat="0" applyBorder="0" applyAlignment="0" applyProtection="0"/>
  </cellStyleXfs>
  <cellXfs count="371">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2" fillId="0" borderId="0" xfId="0" applyFont="1" applyAlignment="1">
      <alignment horizontal="left" vertical="center"/>
    </xf>
    <xf numFmtId="0" fontId="6" fillId="6" borderId="0" xfId="0" applyFont="1" applyFill="1" applyAlignment="1">
      <alignment horizontal="center"/>
    </xf>
    <xf numFmtId="0" fontId="18" fillId="0" borderId="9" xfId="4" applyFont="1" applyFill="1" applyBorder="1" applyAlignment="1" applyProtection="1">
      <alignment vertical="center" wrapText="1"/>
      <protection locked="0"/>
    </xf>
    <xf numFmtId="0" fontId="21" fillId="0" borderId="0" xfId="4" applyFont="1" applyFill="1" applyBorder="1" applyAlignment="1" applyProtection="1">
      <alignment horizontal="left" vertical="center"/>
      <protection locked="0"/>
    </xf>
    <xf numFmtId="0" fontId="18" fillId="0" borderId="0" xfId="4" applyFont="1" applyFill="1" applyBorder="1" applyAlignment="1" applyProtection="1">
      <alignment vertical="center" wrapText="1"/>
      <protection locked="0"/>
    </xf>
    <xf numFmtId="0" fontId="18"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2" fillId="0" borderId="0" xfId="0" applyFont="1"/>
    <xf numFmtId="0" fontId="23" fillId="0" borderId="0" xfId="0" applyFont="1"/>
    <xf numFmtId="0" fontId="22" fillId="0" borderId="9" xfId="0" applyFont="1" applyBorder="1" applyAlignment="1">
      <alignment horizontal="center" vertical="center"/>
    </xf>
    <xf numFmtId="0" fontId="19" fillId="0" borderId="9" xfId="0" applyFont="1" applyBorder="1" applyAlignment="1">
      <alignment horizontal="left" vertical="center" wrapText="1"/>
    </xf>
    <xf numFmtId="0" fontId="19" fillId="0" borderId="5" xfId="0" applyFont="1" applyBorder="1" applyAlignment="1">
      <alignment horizontal="right" wrapText="1"/>
    </xf>
    <xf numFmtId="0" fontId="19" fillId="0" borderId="13" xfId="0" applyFont="1" applyBorder="1" applyAlignment="1">
      <alignment horizontal="right" wrapText="1"/>
    </xf>
    <xf numFmtId="0" fontId="22" fillId="0" borderId="14" xfId="0" applyFont="1" applyBorder="1"/>
    <xf numFmtId="0" fontId="19" fillId="0" borderId="18" xfId="0" applyFont="1" applyBorder="1" applyAlignment="1">
      <alignment vertical="center"/>
    </xf>
    <xf numFmtId="0" fontId="20" fillId="0" borderId="0" xfId="19"/>
    <xf numFmtId="0" fontId="28" fillId="5" borderId="0" xfId="0" applyFont="1" applyFill="1" applyAlignment="1">
      <alignment vertical="center"/>
    </xf>
    <xf numFmtId="0" fontId="29" fillId="5" borderId="0" xfId="0" applyFont="1" applyFill="1"/>
    <xf numFmtId="0" fontId="12" fillId="5" borderId="0" xfId="0" applyFont="1" applyFill="1"/>
    <xf numFmtId="0" fontId="0" fillId="5" borderId="0" xfId="0" applyFill="1"/>
    <xf numFmtId="0" fontId="29" fillId="5" borderId="0" xfId="0" applyFont="1" applyFill="1" applyAlignment="1">
      <alignment vertical="center"/>
    </xf>
    <xf numFmtId="0" fontId="32" fillId="0" borderId="0" xfId="0" applyFont="1"/>
    <xf numFmtId="0" fontId="19" fillId="0" borderId="0" xfId="0" applyFont="1"/>
    <xf numFmtId="0" fontId="13" fillId="0" borderId="0" xfId="2" applyFont="1" applyAlignment="1">
      <alignment vertical="center"/>
    </xf>
    <xf numFmtId="0" fontId="37"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22" fillId="0" borderId="0" xfId="0" applyFont="1" applyAlignment="1">
      <alignmen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44" fontId="39" fillId="0" borderId="0" xfId="10" applyNumberFormat="1" applyFont="1" applyFill="1" applyBorder="1" applyAlignment="1">
      <alignment horizontal="center"/>
    </xf>
    <xf numFmtId="164" fontId="22" fillId="0" borderId="0" xfId="0" applyNumberFormat="1" applyFont="1"/>
    <xf numFmtId="0" fontId="4" fillId="0" borderId="0" xfId="20"/>
    <xf numFmtId="0" fontId="22" fillId="0" borderId="0" xfId="0" applyFont="1" applyAlignment="1">
      <alignment horizontal="justify" vertical="center"/>
    </xf>
    <xf numFmtId="0" fontId="4" fillId="0" borderId="0" xfId="20" applyAlignment="1">
      <alignment vertical="top" wrapText="1"/>
    </xf>
    <xf numFmtId="0" fontId="41" fillId="0" borderId="0" xfId="0" applyFont="1" applyAlignment="1">
      <alignment vertical="center"/>
    </xf>
    <xf numFmtId="0" fontId="41"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18" fillId="0" borderId="0" xfId="2" applyFont="1" applyProtection="1">
      <protection locked="0"/>
    </xf>
    <xf numFmtId="0" fontId="44" fillId="0" borderId="0" xfId="2" applyFont="1" applyAlignment="1" applyProtection="1">
      <alignment vertical="center" wrapText="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4" fillId="0" borderId="0" xfId="2" applyFont="1" applyAlignment="1" applyProtection="1">
      <alignment vertical="center"/>
      <protection locked="0"/>
    </xf>
    <xf numFmtId="0" fontId="43" fillId="0" borderId="0" xfId="2" quotePrefix="1" applyFont="1" applyAlignment="1" applyProtection="1">
      <alignment horizontal="left" vertical="center"/>
      <protection locked="0"/>
    </xf>
    <xf numFmtId="0" fontId="27" fillId="0" borderId="0" xfId="19" applyFont="1" applyAlignment="1">
      <alignment vertical="top"/>
    </xf>
    <xf numFmtId="0" fontId="31" fillId="0" borderId="0" xfId="19" applyFont="1" applyFill="1" applyAlignment="1">
      <alignment vertical="top"/>
    </xf>
    <xf numFmtId="0" fontId="32" fillId="0" borderId="0" xfId="0" applyFont="1" applyFill="1"/>
    <xf numFmtId="0" fontId="31" fillId="8" borderId="0" xfId="19" applyFont="1" applyFill="1" applyAlignment="1">
      <alignment vertical="top"/>
    </xf>
    <xf numFmtId="0" fontId="32" fillId="8" borderId="0" xfId="0" applyFont="1" applyFill="1"/>
    <xf numFmtId="44" fontId="18" fillId="0" borderId="0" xfId="10" applyNumberFormat="1" applyFont="1" applyFill="1" applyBorder="1" applyAlignment="1">
      <alignment horizontal="center"/>
    </xf>
    <xf numFmtId="44" fontId="7" fillId="0" borderId="0" xfId="0" applyNumberFormat="1" applyFont="1"/>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7" fillId="5" borderId="0" xfId="0" applyFont="1" applyFill="1"/>
    <xf numFmtId="0" fontId="48" fillId="5" borderId="0" xfId="0" applyFont="1" applyFill="1"/>
    <xf numFmtId="0" fontId="48" fillId="0" borderId="0" xfId="0" applyFont="1"/>
    <xf numFmtId="0" fontId="49" fillId="5" borderId="0" xfId="19" applyFont="1" applyFill="1" applyAlignment="1">
      <alignment vertical="center"/>
    </xf>
    <xf numFmtId="0" fontId="50" fillId="5" borderId="0" xfId="0" applyFont="1" applyFill="1"/>
    <xf numFmtId="0" fontId="51" fillId="0" borderId="0" xfId="0" applyFont="1"/>
    <xf numFmtId="0" fontId="49" fillId="8" borderId="0" xfId="19" applyFont="1" applyFill="1" applyAlignment="1">
      <alignment vertical="top"/>
    </xf>
    <xf numFmtId="14" fontId="15" fillId="0" borderId="0" xfId="0" applyNumberFormat="1" applyFont="1" applyAlignment="1">
      <alignment vertical="center"/>
    </xf>
    <xf numFmtId="14" fontId="34" fillId="5" borderId="0" xfId="0" applyNumberFormat="1" applyFont="1" applyFill="1" applyAlignment="1">
      <alignment vertical="center"/>
    </xf>
    <xf numFmtId="14" fontId="15" fillId="5" borderId="0" xfId="0" applyNumberFormat="1" applyFont="1" applyFill="1" applyAlignment="1">
      <alignment vertical="center"/>
    </xf>
    <xf numFmtId="0" fontId="30" fillId="0" borderId="0" xfId="0" applyFont="1" applyFill="1" applyAlignment="1">
      <alignment vertical="center" wrapText="1"/>
    </xf>
    <xf numFmtId="0" fontId="29" fillId="0" borderId="0" xfId="0" applyFont="1" applyFill="1" applyAlignment="1">
      <alignment vertical="center" wrapText="1"/>
    </xf>
    <xf numFmtId="0" fontId="4" fillId="0" borderId="0" xfId="2" applyAlignment="1" applyProtection="1">
      <alignment horizontal="left" vertical="center" wrapText="1"/>
      <protection locked="0"/>
    </xf>
    <xf numFmtId="0" fontId="53"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27" xfId="5" applyNumberFormat="1" applyBorder="1" applyAlignment="1" applyProtection="1">
      <alignment horizontal="left" vertical="center" wrapText="1"/>
      <protection locked="0"/>
    </xf>
    <xf numFmtId="0" fontId="4" fillId="0" borderId="0" xfId="2" applyAlignment="1" applyProtection="1">
      <alignment vertical="center" wrapText="1"/>
      <protection locked="0"/>
    </xf>
    <xf numFmtId="0" fontId="0" fillId="0" borderId="0" xfId="0" applyAlignment="1">
      <alignment horizontal="right" indent="1"/>
    </xf>
    <xf numFmtId="0" fontId="14" fillId="0" borderId="0" xfId="0" applyFont="1" applyAlignment="1">
      <alignment horizontal="center"/>
    </xf>
    <xf numFmtId="0" fontId="12" fillId="0" borderId="0" xfId="0" applyFont="1" applyAlignment="1">
      <alignment horizontal="left" wrapText="1"/>
    </xf>
    <xf numFmtId="0" fontId="0" fillId="0" borderId="6" xfId="0" applyBorder="1" applyAlignment="1">
      <alignment horizontal="left" indent="1"/>
    </xf>
    <xf numFmtId="0" fontId="7" fillId="0" borderId="0" xfId="0" applyFont="1" applyAlignment="1">
      <alignment horizontal="left" indent="1"/>
    </xf>
    <xf numFmtId="0" fontId="8" fillId="0" borderId="0" xfId="0" applyFont="1" applyAlignment="1">
      <alignment horizontal="left"/>
    </xf>
    <xf numFmtId="0" fontId="12" fillId="0" borderId="0" xfId="0" applyFont="1"/>
    <xf numFmtId="0" fontId="13" fillId="0" borderId="0" xfId="2" applyFont="1" applyFill="1" applyAlignment="1">
      <alignment vertical="center"/>
    </xf>
    <xf numFmtId="0" fontId="37" fillId="0" borderId="0" xfId="0" applyFont="1" applyFill="1" applyAlignment="1">
      <alignment vertical="center"/>
    </xf>
    <xf numFmtId="0" fontId="53" fillId="0" borderId="0" xfId="6" applyFont="1" applyFill="1" applyBorder="1" applyAlignment="1" applyProtection="1">
      <alignment horizontal="left" vertical="center"/>
      <protection locked="0"/>
    </xf>
    <xf numFmtId="0" fontId="7" fillId="0" borderId="0" xfId="1" applyNumberFormat="1" applyFont="1" applyFill="1" applyBorder="1" applyAlignment="1" applyProtection="1">
      <alignment horizontal="center"/>
      <protection locked="0"/>
    </xf>
    <xf numFmtId="0" fontId="7" fillId="0" borderId="9" xfId="1" applyNumberFormat="1" applyFont="1" applyBorder="1" applyAlignment="1" applyProtection="1">
      <alignment horizontal="center"/>
      <protection locked="0"/>
    </xf>
    <xf numFmtId="0" fontId="54"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18"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28" xfId="6" applyBorder="1" applyAlignment="1" applyProtection="1">
      <alignment horizontal="left" vertical="center" wrapText="1"/>
      <protection locked="0"/>
    </xf>
    <xf numFmtId="0" fontId="18" fillId="0" borderId="0" xfId="2" applyFont="1" applyAlignment="1" applyProtection="1">
      <alignment wrapText="1"/>
      <protection locked="0"/>
    </xf>
    <xf numFmtId="0" fontId="22" fillId="0" borderId="15" xfId="14" applyNumberFormat="1" applyFont="1" applyBorder="1" applyAlignment="1" applyProtection="1">
      <alignment horizontal="left" vertical="center" wrapText="1"/>
      <protection locked="0"/>
    </xf>
    <xf numFmtId="0" fontId="22" fillId="0" borderId="17" xfId="14" applyNumberFormat="1" applyFont="1" applyBorder="1" applyAlignment="1" applyProtection="1">
      <alignment horizontal="center" vertical="center" wrapText="1"/>
      <protection locked="0"/>
    </xf>
    <xf numFmtId="44" fontId="22" fillId="0" borderId="17" xfId="1" applyFont="1" applyBorder="1" applyAlignment="1" applyProtection="1">
      <alignment horizontal="center" vertical="center" wrapText="1"/>
      <protection locked="0"/>
    </xf>
    <xf numFmtId="0" fontId="22" fillId="0" borderId="17" xfId="1" applyNumberFormat="1" applyFont="1" applyBorder="1" applyAlignment="1" applyProtection="1">
      <alignment horizontal="center" vertical="center" wrapText="1"/>
      <protection locked="0"/>
    </xf>
    <xf numFmtId="0" fontId="42"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15" xfId="8" applyNumberFormat="1" applyBorder="1" applyAlignment="1" applyProtection="1">
      <alignment horizontal="center" vertical="center"/>
      <protection locked="0"/>
    </xf>
    <xf numFmtId="164" fontId="22" fillId="0" borderId="15" xfId="1" applyNumberFormat="1" applyFont="1" applyBorder="1" applyAlignment="1" applyProtection="1">
      <alignment horizontal="center" vertical="center" wrapText="1"/>
      <protection locked="0"/>
    </xf>
    <xf numFmtId="0" fontId="22" fillId="0" borderId="0" xfId="2" applyFont="1" applyProtection="1">
      <protection locked="0"/>
    </xf>
    <xf numFmtId="0" fontId="22"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19" fillId="0" borderId="0" xfId="2" applyFont="1" applyAlignment="1" applyProtection="1">
      <alignment horizontal="center"/>
      <protection locked="0"/>
    </xf>
    <xf numFmtId="0" fontId="12" fillId="0" borderId="0" xfId="2" applyFont="1" applyAlignment="1" applyProtection="1">
      <alignment horizontal="center"/>
      <protection locked="0"/>
    </xf>
    <xf numFmtId="44" fontId="12" fillId="11" borderId="9" xfId="2" applyNumberFormat="1" applyFont="1" applyFill="1" applyBorder="1" applyProtection="1">
      <protection locked="0"/>
    </xf>
    <xf numFmtId="0" fontId="11" fillId="0" borderId="0" xfId="0" applyFont="1" applyAlignment="1" applyProtection="1">
      <alignment horizontal="right"/>
      <protection locked="0"/>
    </xf>
    <xf numFmtId="0" fontId="8" fillId="3" borderId="1" xfId="3" applyFont="1" applyAlignment="1" applyProtection="1">
      <alignment horizontal="center" vertical="center" wrapText="1"/>
      <protection locked="0"/>
    </xf>
    <xf numFmtId="164" fontId="8" fillId="3" borderId="1" xfId="1" applyNumberFormat="1" applyFont="1" applyFill="1" applyBorder="1" applyAlignment="1" applyProtection="1">
      <alignment vertical="center" wrapText="1"/>
      <protection locked="0"/>
    </xf>
    <xf numFmtId="0" fontId="8" fillId="0" borderId="29" xfId="3" applyFont="1" applyFill="1" applyBorder="1" applyAlignment="1" applyProtection="1">
      <alignment horizontal="center" vertical="center" wrapText="1"/>
      <protection locked="0"/>
    </xf>
    <xf numFmtId="164" fontId="8"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Font="1" applyFill="1" applyAlignment="1">
      <alignment vertical="center"/>
    </xf>
    <xf numFmtId="0" fontId="3" fillId="12" borderId="0" xfId="4" applyFill="1" applyAlignment="1">
      <alignment vertical="center"/>
    </xf>
    <xf numFmtId="0" fontId="0" fillId="12" borderId="0" xfId="0" applyFont="1" applyFill="1" applyAlignment="1">
      <alignment vertical="center"/>
    </xf>
    <xf numFmtId="0" fontId="3" fillId="12" borderId="0" xfId="4" applyFill="1" applyAlignment="1" applyProtection="1">
      <alignment vertical="center"/>
      <protection locked="0"/>
    </xf>
    <xf numFmtId="0" fontId="3" fillId="12" borderId="0" xfId="4" applyFill="1" applyProtection="1">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19" fillId="0" borderId="0" xfId="0" applyFont="1" applyAlignment="1">
      <alignment horizontal="left" vertical="center" wrapText="1"/>
    </xf>
    <xf numFmtId="0" fontId="14" fillId="0" borderId="0" xfId="0" applyFont="1" applyBorder="1" applyAlignment="1">
      <alignment horizontal="center" vertical="center" wrapText="1"/>
    </xf>
    <xf numFmtId="0" fontId="1" fillId="2" borderId="15" xfId="6" applyBorder="1" applyAlignment="1" applyProtection="1">
      <alignment horizontal="left" vertical="center" wrapText="1"/>
      <protection locked="0"/>
    </xf>
    <xf numFmtId="164" fontId="1" fillId="2" borderId="25" xfId="8" applyNumberFormat="1" applyBorder="1" applyAlignment="1" applyProtection="1">
      <alignment horizontal="center" vertical="center"/>
      <protection locked="0"/>
    </xf>
    <xf numFmtId="0" fontId="1" fillId="2" borderId="15" xfId="6" applyBorder="1" applyAlignment="1" applyProtection="1">
      <alignment horizontal="center" vertical="center" wrapText="1"/>
      <protection locked="0"/>
    </xf>
    <xf numFmtId="0" fontId="52" fillId="10" borderId="15" xfId="22" applyBorder="1" applyAlignment="1" applyProtection="1">
      <alignment horizontal="center"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43" fillId="0" borderId="0" xfId="2" applyFont="1" applyProtection="1">
      <protection locked="0"/>
    </xf>
    <xf numFmtId="164" fontId="7" fillId="3" borderId="15" xfId="1" applyNumberFormat="1" applyFont="1" applyFill="1" applyBorder="1" applyProtection="1">
      <protection locked="0"/>
    </xf>
    <xf numFmtId="164" fontId="7" fillId="3" borderId="26" xfId="1" applyNumberFormat="1" applyFont="1" applyFill="1" applyBorder="1" applyProtection="1">
      <protection locked="0"/>
    </xf>
    <xf numFmtId="164" fontId="7" fillId="3" borderId="1" xfId="1" applyNumberFormat="1" applyFont="1" applyFill="1" applyBorder="1" applyProtection="1">
      <protection locked="0"/>
    </xf>
    <xf numFmtId="0" fontId="36"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1" fillId="2" borderId="0" xfId="8" applyAlignment="1" applyProtection="1">
      <alignment vertical="center" wrapText="1"/>
      <protection locked="0"/>
    </xf>
    <xf numFmtId="0" fontId="22" fillId="0" borderId="0" xfId="2" applyNumberFormat="1" applyFont="1" applyProtection="1">
      <protection locked="0"/>
    </xf>
    <xf numFmtId="14" fontId="22" fillId="0" borderId="17" xfId="1" applyNumberFormat="1" applyFont="1" applyBorder="1" applyAlignment="1" applyProtection="1">
      <alignment horizontal="center" vertical="center" wrapText="1"/>
      <protection locked="0"/>
    </xf>
    <xf numFmtId="14" fontId="22" fillId="0" borderId="15" xfId="1" applyNumberFormat="1" applyFont="1" applyBorder="1" applyAlignment="1" applyProtection="1">
      <alignment horizontal="center" vertical="center" wrapText="1"/>
      <protection locked="0"/>
    </xf>
    <xf numFmtId="14" fontId="22" fillId="0" borderId="0" xfId="2" applyNumberFormat="1" applyFont="1" applyAlignment="1" applyProtection="1">
      <alignment horizontal="center"/>
      <protection locked="0"/>
    </xf>
    <xf numFmtId="0" fontId="0" fillId="0" borderId="9" xfId="0" applyFont="1" applyBorder="1" applyAlignment="1">
      <alignment horizontal="right" vertical="center"/>
    </xf>
    <xf numFmtId="0" fontId="1" fillId="2" borderId="30" xfId="6" applyNumberFormat="1" applyBorder="1" applyAlignment="1" applyProtection="1">
      <alignment horizontal="center"/>
      <protection locked="0"/>
    </xf>
    <xf numFmtId="43" fontId="7" fillId="3" borderId="15" xfId="1" applyNumberFormat="1" applyFont="1" applyFill="1" applyBorder="1" applyProtection="1">
      <protection locked="0"/>
    </xf>
    <xf numFmtId="43" fontId="7" fillId="3" borderId="26" xfId="1" applyNumberFormat="1" applyFont="1" applyFill="1" applyBorder="1" applyProtection="1">
      <protection locked="0"/>
    </xf>
    <xf numFmtId="43" fontId="7" fillId="3" borderId="1" xfId="1" applyNumberFormat="1" applyFont="1" applyFill="1" applyBorder="1" applyProtection="1">
      <protection locked="0"/>
    </xf>
    <xf numFmtId="43" fontId="4" fillId="0" borderId="0" xfId="2" applyNumberFormat="1" applyProtection="1">
      <protection locked="0"/>
    </xf>
    <xf numFmtId="43" fontId="8" fillId="3" borderId="1" xfId="1" applyNumberFormat="1" applyFont="1" applyFill="1" applyBorder="1" applyAlignment="1" applyProtection="1">
      <alignment vertical="center" wrapText="1"/>
      <protection locked="0"/>
    </xf>
    <xf numFmtId="0" fontId="56" fillId="0" borderId="0" xfId="0" applyFont="1" applyAlignment="1">
      <alignment horizontal="left" vertical="center" wrapText="1" indent="1"/>
    </xf>
    <xf numFmtId="0" fontId="12" fillId="0" borderId="0" xfId="0" applyFont="1" applyAlignment="1">
      <alignment horizontal="left" indent="1"/>
    </xf>
    <xf numFmtId="0" fontId="30" fillId="0" borderId="0" xfId="0" applyFont="1" applyFill="1" applyAlignment="1">
      <alignment horizontal="left" vertical="center" wrapText="1"/>
    </xf>
    <xf numFmtId="0" fontId="4" fillId="0" borderId="15" xfId="5" applyNumberFormat="1" applyBorder="1" applyAlignment="1" applyProtection="1">
      <alignment horizontal="left" vertical="center" wrapText="1"/>
      <protection locked="0"/>
    </xf>
    <xf numFmtId="0" fontId="60" fillId="0" borderId="0" xfId="0" applyFont="1" applyAlignment="1">
      <alignment horizontal="left" vertical="center" wrapText="1" indent="1"/>
    </xf>
    <xf numFmtId="44" fontId="18" fillId="3" borderId="1" xfId="10" applyNumberFormat="1" applyFont="1" applyAlignment="1">
      <alignment horizontal="center"/>
    </xf>
    <xf numFmtId="44" fontId="18" fillId="11" borderId="1" xfId="10" applyNumberFormat="1" applyFont="1" applyFill="1" applyAlignment="1">
      <alignment horizontal="center"/>
    </xf>
    <xf numFmtId="0" fontId="7" fillId="15" borderId="0" xfId="2" applyFont="1" applyFill="1" applyAlignment="1" applyProtection="1">
      <alignment vertical="center"/>
      <protection locked="0"/>
    </xf>
    <xf numFmtId="0" fontId="11" fillId="15" borderId="0" xfId="2" quotePrefix="1" applyFont="1" applyFill="1" applyAlignment="1" applyProtection="1">
      <alignment vertical="center"/>
      <protection locked="0"/>
    </xf>
    <xf numFmtId="0" fontId="11" fillId="15" borderId="0" xfId="2" applyFont="1" applyFill="1" applyAlignment="1" applyProtection="1">
      <alignment horizontal="center" vertical="center"/>
      <protection locked="0"/>
    </xf>
    <xf numFmtId="0" fontId="11" fillId="15" borderId="0" xfId="2" applyFont="1" applyFill="1" applyAlignment="1" applyProtection="1">
      <alignment vertical="center"/>
      <protection locked="0"/>
    </xf>
    <xf numFmtId="0" fontId="8" fillId="15" borderId="0" xfId="4" applyFont="1" applyFill="1" applyBorder="1" applyAlignment="1" applyProtection="1">
      <alignment wrapText="1"/>
      <protection locked="0"/>
    </xf>
    <xf numFmtId="0" fontId="12" fillId="15" borderId="0" xfId="2" applyFont="1" applyFill="1" applyAlignment="1" applyProtection="1">
      <alignment horizontal="center" wrapText="1"/>
      <protection locked="0"/>
    </xf>
    <xf numFmtId="0" fontId="61" fillId="15" borderId="0" xfId="2" applyFont="1" applyFill="1" applyAlignment="1">
      <alignment vertical="center"/>
    </xf>
    <xf numFmtId="0" fontId="62" fillId="16" borderId="0" xfId="0" applyFont="1" applyFill="1" applyAlignment="1">
      <alignment vertical="center"/>
    </xf>
    <xf numFmtId="0" fontId="41" fillId="0" borderId="12" xfId="0" applyFont="1" applyBorder="1" applyAlignment="1" applyProtection="1">
      <alignment vertical="center"/>
      <protection locked="0"/>
    </xf>
    <xf numFmtId="0" fontId="0" fillId="5" borderId="3" xfId="0" applyFont="1" applyFill="1" applyBorder="1" applyAlignment="1">
      <alignment horizontal="left" vertical="center"/>
    </xf>
    <xf numFmtId="0" fontId="0" fillId="0" borderId="12" xfId="0" applyFont="1" applyBorder="1" applyAlignment="1">
      <alignment horizontal="right" vertical="center"/>
    </xf>
    <xf numFmtId="0" fontId="12" fillId="0" borderId="9" xfId="0" applyFont="1" applyBorder="1" applyAlignment="1">
      <alignment horizontal="right" vertical="center"/>
    </xf>
    <xf numFmtId="44" fontId="18" fillId="5" borderId="31" xfId="10" applyNumberFormat="1" applyFont="1" applyFill="1" applyBorder="1" applyAlignment="1">
      <alignment horizontal="center"/>
    </xf>
    <xf numFmtId="0" fontId="41" fillId="0" borderId="0" xfId="0" applyFont="1" applyAlignment="1">
      <alignment vertical="center" wrapText="1"/>
    </xf>
    <xf numFmtId="0" fontId="22" fillId="0" borderId="0" xfId="0" applyFont="1" applyAlignment="1" applyProtection="1">
      <alignment vertical="center"/>
      <protection locked="0"/>
    </xf>
    <xf numFmtId="0" fontId="4" fillId="0" borderId="0" xfId="0" applyFont="1" applyAlignment="1">
      <alignment vertical="center"/>
    </xf>
    <xf numFmtId="0" fontId="53" fillId="5" borderId="0" xfId="6" applyFont="1" applyFill="1" applyBorder="1" applyAlignment="1" applyProtection="1">
      <alignment horizontal="left" vertical="center"/>
      <protection locked="0"/>
    </xf>
    <xf numFmtId="0" fontId="1" fillId="5" borderId="0" xfId="8" applyFill="1" applyBorder="1" applyAlignment="1" applyProtection="1">
      <alignment vertical="center"/>
      <protection locked="0"/>
    </xf>
    <xf numFmtId="0" fontId="1" fillId="5" borderId="0" xfId="8" applyFill="1" applyBorder="1" applyAlignment="1" applyProtection="1">
      <alignment vertical="center" wrapText="1"/>
      <protection locked="0"/>
    </xf>
    <xf numFmtId="0" fontId="7" fillId="5" borderId="0" xfId="1" applyNumberFormat="1" applyFont="1" applyFill="1" applyBorder="1" applyAlignment="1" applyProtection="1">
      <alignment horizontal="center"/>
      <protection locked="0"/>
    </xf>
    <xf numFmtId="0" fontId="54" fillId="5" borderId="0" xfId="2" applyFont="1" applyFill="1" applyBorder="1" applyAlignment="1" applyProtection="1">
      <alignment wrapText="1"/>
      <protection locked="0"/>
    </xf>
    <xf numFmtId="0" fontId="18" fillId="5" borderId="0" xfId="2" applyFont="1" applyFill="1" applyBorder="1" applyProtection="1">
      <protection locked="0"/>
    </xf>
    <xf numFmtId="0" fontId="5" fillId="5" borderId="0" xfId="2" applyFont="1" applyFill="1" applyBorder="1" applyAlignment="1" applyProtection="1">
      <alignment vertical="center"/>
      <protection locked="0"/>
    </xf>
    <xf numFmtId="0" fontId="5" fillId="5" borderId="0" xfId="2" applyFont="1" applyFill="1" applyBorder="1" applyAlignment="1" applyProtection="1">
      <alignment horizontal="center" vertical="center"/>
      <protection locked="0"/>
    </xf>
    <xf numFmtId="0" fontId="18" fillId="5" borderId="0" xfId="2" applyFont="1" applyFill="1" applyBorder="1" applyAlignment="1" applyProtection="1">
      <alignment horizontal="left" wrapText="1"/>
      <protection locked="0"/>
    </xf>
    <xf numFmtId="0" fontId="0" fillId="5" borderId="0" xfId="0" applyFill="1" applyBorder="1" applyProtection="1">
      <protection locked="0"/>
    </xf>
    <xf numFmtId="0" fontId="4" fillId="5" borderId="0" xfId="2" applyFill="1" applyBorder="1" applyAlignment="1" applyProtection="1">
      <alignment vertical="center"/>
      <protection locked="0"/>
    </xf>
    <xf numFmtId="0" fontId="4" fillId="5" borderId="0" xfId="2" applyFill="1" applyBorder="1" applyAlignment="1" applyProtection="1">
      <alignment horizontal="left" vertical="center" wrapText="1"/>
      <protection locked="0"/>
    </xf>
    <xf numFmtId="0" fontId="1" fillId="5" borderId="0" xfId="6" applyFill="1" applyBorder="1" applyAlignment="1" applyProtection="1">
      <alignment horizontal="center" vertical="center" wrapText="1"/>
      <protection locked="0"/>
    </xf>
    <xf numFmtId="0" fontId="52" fillId="5" borderId="0" xfId="22" applyFill="1" applyBorder="1" applyAlignment="1" applyProtection="1">
      <alignment horizontal="center" vertical="center" wrapText="1"/>
      <protection locked="0"/>
    </xf>
    <xf numFmtId="0" fontId="1" fillId="5" borderId="0" xfId="6" applyFill="1" applyBorder="1" applyAlignment="1" applyProtection="1">
      <alignment horizontal="left" vertical="center" wrapText="1"/>
      <protection locked="0"/>
    </xf>
    <xf numFmtId="164" fontId="1" fillId="5" borderId="0" xfId="1" applyNumberFormat="1" applyFont="1" applyFill="1" applyBorder="1" applyAlignment="1" applyProtection="1">
      <alignment horizontal="center"/>
      <protection locked="0"/>
    </xf>
    <xf numFmtId="0" fontId="1" fillId="5" borderId="0" xfId="6" applyNumberFormat="1" applyFill="1" applyBorder="1" applyAlignment="1" applyProtection="1">
      <alignment horizontal="center"/>
      <protection locked="0"/>
    </xf>
    <xf numFmtId="43" fontId="7" fillId="5" borderId="0" xfId="1" applyNumberFormat="1" applyFont="1" applyFill="1" applyBorder="1" applyProtection="1">
      <protection locked="0"/>
    </xf>
    <xf numFmtId="164" fontId="1" fillId="5" borderId="0" xfId="8" applyNumberFormat="1" applyFill="1" applyBorder="1" applyAlignment="1" applyProtection="1">
      <alignment horizontal="center" vertical="center"/>
      <protection locked="0"/>
    </xf>
    <xf numFmtId="164" fontId="7" fillId="5" borderId="0" xfId="1" applyNumberFormat="1" applyFont="1" applyFill="1" applyBorder="1" applyProtection="1">
      <protection locked="0"/>
    </xf>
    <xf numFmtId="0" fontId="4" fillId="5" borderId="0" xfId="2" applyFill="1" applyBorder="1" applyProtection="1">
      <protection locked="0"/>
    </xf>
    <xf numFmtId="43" fontId="4" fillId="5" borderId="0" xfId="2" applyNumberFormat="1" applyFill="1" applyBorder="1" applyProtection="1">
      <protection locked="0"/>
    </xf>
    <xf numFmtId="0" fontId="4" fillId="5" borderId="0" xfId="2" applyFill="1" applyBorder="1" applyAlignment="1" applyProtection="1">
      <alignment horizontal="center"/>
      <protection locked="0"/>
    </xf>
    <xf numFmtId="0" fontId="4" fillId="5" borderId="0" xfId="2" applyFill="1" applyBorder="1" applyAlignment="1" applyProtection="1">
      <alignment horizontal="left" wrapText="1"/>
      <protection locked="0"/>
    </xf>
    <xf numFmtId="0" fontId="8" fillId="5" borderId="0" xfId="3" applyFont="1" applyFill="1" applyBorder="1" applyAlignment="1" applyProtection="1">
      <alignment horizontal="center" vertical="center" wrapText="1"/>
      <protection locked="0"/>
    </xf>
    <xf numFmtId="43" fontId="8" fillId="5" borderId="0" xfId="1" applyNumberFormat="1" applyFont="1" applyFill="1" applyBorder="1" applyAlignment="1" applyProtection="1">
      <alignment vertical="center" wrapText="1"/>
      <protection locked="0"/>
    </xf>
    <xf numFmtId="164" fontId="8" fillId="5" borderId="0" xfId="1" applyNumberFormat="1" applyFont="1" applyFill="1" applyBorder="1" applyAlignment="1" applyProtection="1">
      <alignment vertical="center" wrapText="1"/>
      <protection locked="0"/>
    </xf>
    <xf numFmtId="14" fontId="22" fillId="0" borderId="15" xfId="14" applyNumberFormat="1" applyFont="1" applyBorder="1" applyAlignment="1" applyProtection="1">
      <alignment horizontal="left" vertical="center" wrapText="1"/>
      <protection locked="0"/>
    </xf>
    <xf numFmtId="0" fontId="64" fillId="0" borderId="0" xfId="0" applyFont="1"/>
    <xf numFmtId="0" fontId="23" fillId="13" borderId="0" xfId="0" applyFont="1" applyFill="1"/>
    <xf numFmtId="0" fontId="22" fillId="0" borderId="9" xfId="0" applyFont="1" applyBorder="1"/>
    <xf numFmtId="0" fontId="30" fillId="13" borderId="0" xfId="0" applyFont="1" applyFill="1" applyAlignment="1">
      <alignment vertical="center" wrapText="1"/>
    </xf>
    <xf numFmtId="0" fontId="29" fillId="13" borderId="0" xfId="0" applyFont="1" applyFill="1" applyAlignment="1">
      <alignment vertical="center"/>
    </xf>
    <xf numFmtId="0" fontId="27" fillId="13" borderId="0" xfId="19" applyFont="1" applyFill="1" applyAlignment="1">
      <alignment vertical="top"/>
    </xf>
    <xf numFmtId="0" fontId="28" fillId="5" borderId="0" xfId="0" applyFont="1" applyFill="1" applyAlignment="1">
      <alignment vertical="center"/>
    </xf>
    <xf numFmtId="14" fontId="34" fillId="5" borderId="0" xfId="19" applyNumberFormat="1" applyFont="1" applyFill="1" applyAlignment="1">
      <alignment vertical="center"/>
    </xf>
    <xf numFmtId="14" fontId="34" fillId="5" borderId="0" xfId="0" applyNumberFormat="1" applyFont="1" applyFill="1" applyAlignment="1">
      <alignment horizontal="left" vertical="center"/>
    </xf>
    <xf numFmtId="0" fontId="30" fillId="8" borderId="0" xfId="0" applyFont="1" applyFill="1" applyAlignment="1">
      <alignment vertical="center" wrapText="1"/>
    </xf>
    <xf numFmtId="0" fontId="29" fillId="8" borderId="0" xfId="0" applyFont="1" applyFill="1" applyAlignment="1">
      <alignment vertical="center" wrapText="1"/>
    </xf>
    <xf numFmtId="0" fontId="30" fillId="9" borderId="0" xfId="0" applyFont="1" applyFill="1" applyAlignment="1">
      <alignment horizontal="left" vertical="center" wrapText="1"/>
    </xf>
    <xf numFmtId="0" fontId="30" fillId="7" borderId="0" xfId="0" applyFont="1" applyFill="1" applyAlignment="1">
      <alignment vertical="center" wrapText="1"/>
    </xf>
    <xf numFmtId="0" fontId="29" fillId="7" borderId="0" xfId="0" applyFont="1" applyFill="1" applyAlignment="1">
      <alignment vertical="center" wrapText="1"/>
    </xf>
    <xf numFmtId="0" fontId="29" fillId="5" borderId="0" xfId="0" applyFont="1" applyFill="1" applyAlignment="1">
      <alignment vertical="center"/>
    </xf>
    <xf numFmtId="44" fontId="8" fillId="11" borderId="11" xfId="10" applyNumberFormat="1" applyFont="1" applyFill="1" applyBorder="1" applyAlignment="1">
      <alignment horizontal="center"/>
    </xf>
    <xf numFmtId="44" fontId="8" fillId="11" borderId="14" xfId="10" applyNumberFormat="1" applyFont="1" applyFill="1" applyBorder="1" applyAlignment="1">
      <alignment horizontal="center"/>
    </xf>
    <xf numFmtId="44" fontId="12" fillId="11" borderId="11" xfId="0" applyNumberFormat="1" applyFont="1" applyFill="1" applyBorder="1"/>
    <xf numFmtId="44" fontId="12" fillId="11" borderId="14" xfId="0" applyNumberFormat="1" applyFont="1" applyFill="1" applyBorder="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12" fillId="0" borderId="11" xfId="1" applyNumberFormat="1" applyFont="1" applyFill="1" applyBorder="1" applyAlignment="1" applyProtection="1">
      <alignment horizontal="center"/>
      <protection locked="0"/>
    </xf>
    <xf numFmtId="44" fontId="12" fillId="0" borderId="14" xfId="1" applyNumberFormat="1" applyFont="1" applyFill="1" applyBorder="1" applyAlignment="1" applyProtection="1">
      <alignment horizontal="center"/>
      <protection locked="0"/>
    </xf>
    <xf numFmtId="44" fontId="8" fillId="3" borderId="9" xfId="10" applyNumberFormat="1" applyFont="1" applyBorder="1" applyAlignment="1">
      <alignment horizontal="center"/>
    </xf>
    <xf numFmtId="9" fontId="7" fillId="0" borderId="11" xfId="9" applyFont="1" applyBorder="1" applyAlignment="1" applyProtection="1">
      <alignment horizontal="center"/>
      <protection locked="0"/>
    </xf>
    <xf numFmtId="9" fontId="7" fillId="0" borderId="14" xfId="9" applyFont="1" applyBorder="1" applyAlignment="1" applyProtection="1">
      <alignment horizontal="center"/>
      <protection locked="0"/>
    </xf>
    <xf numFmtId="0" fontId="55" fillId="0" borderId="5" xfId="0" applyFont="1" applyBorder="1"/>
    <xf numFmtId="0" fontId="55" fillId="0" borderId="0" xfId="0" applyFont="1"/>
    <xf numFmtId="0" fontId="55" fillId="0" borderId="5" xfId="0" applyFont="1" applyBorder="1" applyAlignment="1">
      <alignment horizontal="left"/>
    </xf>
    <xf numFmtId="0" fontId="55" fillId="0" borderId="0" xfId="0" applyFont="1" applyAlignment="1">
      <alignment horizontal="left"/>
    </xf>
    <xf numFmtId="0" fontId="59" fillId="0" borderId="5" xfId="0" applyFont="1" applyBorder="1" applyAlignment="1">
      <alignment vertical="center" wrapText="1"/>
    </xf>
    <xf numFmtId="0" fontId="59" fillId="0" borderId="0" xfId="0" applyFont="1" applyAlignment="1">
      <alignment vertical="center" wrapText="1"/>
    </xf>
    <xf numFmtId="0" fontId="55" fillId="0" borderId="5" xfId="0" applyFont="1" applyBorder="1" applyAlignment="1">
      <alignment horizontal="left" vertical="center"/>
    </xf>
    <xf numFmtId="0" fontId="55" fillId="0" borderId="0" xfId="0" applyFont="1" applyAlignment="1">
      <alignment horizontal="left" vertical="center"/>
    </xf>
    <xf numFmtId="0" fontId="22" fillId="0" borderId="19" xfId="0" applyFont="1" applyFill="1" applyBorder="1" applyAlignment="1">
      <alignment horizontal="left" vertical="center" wrapText="1"/>
    </xf>
    <xf numFmtId="0" fontId="19" fillId="0" borderId="18" xfId="0" applyFont="1" applyBorder="1" applyAlignment="1">
      <alignment horizontal="left" vertical="center"/>
    </xf>
    <xf numFmtId="0" fontId="19" fillId="0" borderId="21" xfId="0" applyFont="1" applyBorder="1" applyAlignment="1">
      <alignment horizontal="left" vertical="center"/>
    </xf>
    <xf numFmtId="0" fontId="19" fillId="0" borderId="19" xfId="0" applyFont="1" applyBorder="1" applyAlignment="1">
      <alignment horizontal="left" vertical="center"/>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4" borderId="11" xfId="4" applyFont="1" applyFill="1" applyBorder="1" applyAlignment="1" applyProtection="1">
      <alignment horizontal="left" vertical="center"/>
      <protection locked="0"/>
    </xf>
    <xf numFmtId="0" fontId="4" fillId="14" borderId="14" xfId="4" applyFont="1" applyFill="1" applyBorder="1" applyAlignment="1" applyProtection="1">
      <alignment horizontal="left" vertical="center"/>
      <protection locked="0"/>
    </xf>
    <xf numFmtId="0" fontId="18" fillId="15" borderId="18" xfId="19" applyFont="1" applyFill="1" applyBorder="1" applyAlignment="1">
      <alignment vertical="center"/>
    </xf>
    <xf numFmtId="0" fontId="18" fillId="15" borderId="19" xfId="19" applyFont="1" applyFill="1" applyBorder="1" applyAlignment="1">
      <alignment vertical="center"/>
    </xf>
    <xf numFmtId="0" fontId="18" fillId="15" borderId="18" xfId="0" applyFont="1" applyFill="1" applyBorder="1" applyAlignment="1">
      <alignment vertical="center" wrapText="1"/>
    </xf>
    <xf numFmtId="0" fontId="18" fillId="15" borderId="19" xfId="0" applyFont="1" applyFill="1" applyBorder="1" applyAlignment="1">
      <alignment vertical="center" wrapText="1"/>
    </xf>
    <xf numFmtId="0" fontId="18" fillId="15" borderId="18"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2" fillId="0" borderId="9" xfId="0" applyFont="1" applyBorder="1" applyAlignment="1">
      <alignment horizontal="left" vertical="center" wrapText="1"/>
    </xf>
    <xf numFmtId="0" fontId="25" fillId="0" borderId="9" xfId="0" applyFont="1" applyBorder="1" applyAlignment="1">
      <alignment horizontal="left" vertical="center" wrapText="1"/>
    </xf>
    <xf numFmtId="0" fontId="26" fillId="0" borderId="9" xfId="0" applyFont="1" applyBorder="1" applyAlignment="1">
      <alignment horizontal="left" vertical="center" wrapText="1"/>
    </xf>
    <xf numFmtId="0" fontId="22" fillId="0" borderId="18" xfId="0" applyFont="1" applyFill="1" applyBorder="1" applyAlignment="1">
      <alignment horizontal="left" vertical="top" wrapText="1"/>
    </xf>
    <xf numFmtId="0" fontId="22" fillId="0" borderId="18" xfId="0" applyFont="1" applyBorder="1" applyAlignment="1">
      <alignment vertical="center" wrapText="1"/>
    </xf>
    <xf numFmtId="0" fontId="19" fillId="0" borderId="18" xfId="0" applyFont="1" applyBorder="1" applyAlignment="1">
      <alignment horizontal="left" vertical="center" wrapText="1"/>
    </xf>
    <xf numFmtId="0" fontId="27" fillId="0" borderId="21" xfId="19" applyFont="1" applyFill="1" applyBorder="1" applyAlignment="1">
      <alignment horizontal="left" vertical="top" wrapText="1"/>
    </xf>
    <xf numFmtId="0" fontId="23" fillId="0" borderId="21" xfId="0" applyFont="1" applyFill="1" applyBorder="1" applyAlignment="1">
      <alignment horizontal="left" vertical="top" wrapText="1"/>
    </xf>
    <xf numFmtId="0" fontId="22" fillId="0" borderId="21" xfId="0" applyFont="1" applyBorder="1" applyAlignment="1">
      <alignment horizontal="left" vertical="center"/>
    </xf>
    <xf numFmtId="0" fontId="22" fillId="0" borderId="19" xfId="0" applyFont="1" applyBorder="1" applyAlignment="1">
      <alignment horizontal="left" vertical="center"/>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19" xfId="0" applyFont="1" applyBorder="1" applyAlignment="1">
      <alignment vertical="center" wrapText="1"/>
    </xf>
    <xf numFmtId="0" fontId="27" fillId="0" borderId="5" xfId="19" applyFont="1" applyFill="1" applyBorder="1" applyAlignment="1">
      <alignment vertical="center" wrapText="1"/>
    </xf>
    <xf numFmtId="0" fontId="23" fillId="0" borderId="6" xfId="0" applyFont="1" applyBorder="1" applyAlignment="1">
      <alignment vertical="center"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2" fillId="0" borderId="16" xfId="14" applyNumberFormat="1" applyFont="1" applyBorder="1" applyAlignment="1" applyProtection="1">
      <alignment horizontal="center" vertical="center" wrapText="1"/>
      <protection locked="0"/>
    </xf>
    <xf numFmtId="0" fontId="22" fillId="0" borderId="20" xfId="14" applyNumberFormat="1" applyFont="1" applyBorder="1" applyAlignment="1" applyProtection="1">
      <alignment horizontal="center" vertical="center" wrapText="1"/>
      <protection locked="0"/>
    </xf>
    <xf numFmtId="0" fontId="22" fillId="0" borderId="17" xfId="14" applyNumberFormat="1" applyFont="1" applyBorder="1" applyAlignment="1" applyProtection="1">
      <alignment horizontal="center" vertical="center" wrapText="1"/>
      <protection locked="0"/>
    </xf>
    <xf numFmtId="0" fontId="45" fillId="15" borderId="0" xfId="4" applyFont="1" applyFill="1" applyBorder="1" applyAlignment="1" applyProtection="1">
      <alignment vertical="center"/>
      <protection locked="0"/>
    </xf>
    <xf numFmtId="0" fontId="4" fillId="0" borderId="0" xfId="2" quotePrefix="1" applyBorder="1" applyProtection="1">
      <protection locked="0"/>
    </xf>
    <xf numFmtId="0" fontId="8" fillId="15" borderId="23" xfId="2" applyFont="1" applyFill="1" applyBorder="1" applyAlignment="1" applyProtection="1">
      <alignment wrapText="1"/>
      <protection locked="0"/>
    </xf>
    <xf numFmtId="0" fontId="8" fillId="15" borderId="24" xfId="2" applyFont="1" applyFill="1" applyBorder="1" applyAlignment="1" applyProtection="1">
      <alignment wrapText="1"/>
      <protection locked="0"/>
    </xf>
    <xf numFmtId="0" fontId="12" fillId="15" borderId="7" xfId="2" applyFont="1" applyFill="1" applyBorder="1" applyAlignment="1" applyProtection="1">
      <alignment horizontal="center" wrapText="1"/>
      <protection locked="0"/>
    </xf>
    <xf numFmtId="0" fontId="0" fillId="14" borderId="11" xfId="0" applyFont="1" applyFill="1" applyBorder="1" applyAlignment="1">
      <alignment horizontal="left" vertical="center"/>
    </xf>
    <xf numFmtId="0" fontId="0" fillId="14" borderId="14"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14" xfId="0" applyFont="1" applyFill="1" applyBorder="1" applyAlignment="1">
      <alignment horizontal="lef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0" xfId="0" applyFont="1" applyAlignment="1">
      <alignment vertical="center"/>
    </xf>
    <xf numFmtId="0" fontId="4" fillId="0" borderId="2" xfId="20" applyBorder="1"/>
    <xf numFmtId="0" fontId="4" fillId="0" borderId="4" xfId="20" applyBorder="1"/>
    <xf numFmtId="0" fontId="4" fillId="0" borderId="13" xfId="20" applyBorder="1"/>
    <xf numFmtId="0" fontId="4" fillId="0" borderId="8" xfId="20" applyBorder="1"/>
    <xf numFmtId="0" fontId="22" fillId="0" borderId="0" xfId="0" applyFont="1" applyAlignment="1">
      <alignment horizontal="justify" vertical="center"/>
    </xf>
    <xf numFmtId="0" fontId="22" fillId="0" borderId="0" xfId="0" applyFont="1" applyAlignment="1">
      <alignment horizontal="justify" vertical="center" wrapText="1"/>
    </xf>
    <xf numFmtId="0" fontId="41" fillId="0" borderId="10" xfId="0" applyFont="1" applyBorder="1" applyAlignment="1" applyProtection="1">
      <alignment vertical="center"/>
      <protection locked="0"/>
    </xf>
    <xf numFmtId="0" fontId="63" fillId="15" borderId="0" xfId="2" applyFont="1" applyFill="1" applyAlignment="1">
      <alignment vertical="center" wrapText="1"/>
    </xf>
    <xf numFmtId="0" fontId="62" fillId="16" borderId="0" xfId="0" applyFont="1" applyFill="1" applyAlignment="1">
      <alignment horizontal="left" vertical="center"/>
    </xf>
    <xf numFmtId="0" fontId="24" fillId="0" borderId="0" xfId="19" applyFont="1" applyAlignment="1">
      <alignment horizontal="justify" vertical="center"/>
    </xf>
    <xf numFmtId="0" fontId="22" fillId="0" borderId="11" xfId="0" quotePrefix="1"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9" fontId="22" fillId="0" borderId="11" xfId="0" quotePrefix="1" applyNumberFormat="1" applyFont="1" applyBorder="1" applyAlignment="1" applyProtection="1">
      <alignment horizontal="left" vertical="center" wrapText="1"/>
      <protection locked="0"/>
    </xf>
    <xf numFmtId="9" fontId="22" fillId="0" borderId="12" xfId="0" applyNumberFormat="1" applyFont="1" applyBorder="1" applyAlignment="1" applyProtection="1">
      <alignment horizontal="left" vertical="center" wrapText="1"/>
      <protection locked="0"/>
    </xf>
    <xf numFmtId="9" fontId="22" fillId="0" borderId="14" xfId="0" applyNumberFormat="1" applyFont="1" applyBorder="1" applyAlignment="1" applyProtection="1">
      <alignment horizontal="left" vertical="center" wrapText="1"/>
      <protection locked="0"/>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cellXfs>
  <cellStyles count="23">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 cent" xfId="9" builtinId="5"/>
    <cellStyle name="Percent 2" xfId="17" xr:uid="{CB4236E9-EFD2-42EC-92CA-9AAD633F5679}"/>
    <cellStyle name="Percent 2 2" xfId="7" xr:uid="{851E0969-4B96-465D-A735-89AF03F2DD9A}"/>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449580</xdr:colOff>
      <xdr:row>1</xdr:row>
      <xdr:rowOff>76200</xdr:rowOff>
    </xdr:from>
    <xdr:to>
      <xdr:col>5</xdr:col>
      <xdr:colOff>54610</xdr:colOff>
      <xdr:row>2</xdr:row>
      <xdr:rowOff>177165</xdr:rowOff>
    </xdr:to>
    <xdr:pic>
      <xdr:nvPicPr>
        <xdr:cNvPr id="2" name="Picture 1">
          <a:extLst>
            <a:ext uri="{FF2B5EF4-FFF2-40B4-BE49-F238E27FC236}">
              <a16:creationId xmlns:a16="http://schemas.microsoft.com/office/drawing/2014/main" id="{E9F0008D-52E3-4FCF-B5CA-F4D3DBAA9C9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577840" y="259080"/>
          <a:ext cx="1723390" cy="4591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2057400</xdr:colOff>
      <xdr:row>0</xdr:row>
      <xdr:rowOff>144780</xdr:rowOff>
    </xdr:from>
    <xdr:to>
      <xdr:col>5</xdr:col>
      <xdr:colOff>62230</xdr:colOff>
      <xdr:row>3</xdr:row>
      <xdr:rowOff>40005</xdr:rowOff>
    </xdr:to>
    <xdr:pic>
      <xdr:nvPicPr>
        <xdr:cNvPr id="3" name="Picture 2">
          <a:extLst>
            <a:ext uri="{FF2B5EF4-FFF2-40B4-BE49-F238E27FC236}">
              <a16:creationId xmlns:a16="http://schemas.microsoft.com/office/drawing/2014/main" id="{F172C3C4-9C8B-4692-9307-F810AC550E0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29300" y="144780"/>
          <a:ext cx="1723390" cy="4591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977265</xdr:colOff>
      <xdr:row>1</xdr:row>
      <xdr:rowOff>99060</xdr:rowOff>
    </xdr:from>
    <xdr:to>
      <xdr:col>7</xdr:col>
      <xdr:colOff>1262380</xdr:colOff>
      <xdr:row>4</xdr:row>
      <xdr:rowOff>9525</xdr:rowOff>
    </xdr:to>
    <xdr:pic>
      <xdr:nvPicPr>
        <xdr:cNvPr id="2" name="Picture 1">
          <a:extLst>
            <a:ext uri="{FF2B5EF4-FFF2-40B4-BE49-F238E27FC236}">
              <a16:creationId xmlns:a16="http://schemas.microsoft.com/office/drawing/2014/main" id="{4BB314F7-5067-488E-B9A3-B0101FA31C6E}"/>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101965" y="289560"/>
          <a:ext cx="1666240" cy="48196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PStrategy@enterprise-ireland.com" TargetMode="External"/><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PStrategy@enterprise-ireland.com" TargetMode="External"/><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40"/>
  <sheetViews>
    <sheetView showGridLines="0" showRowColHeaders="0" tabSelected="1" zoomScaleNormal="100" workbookViewId="0"/>
  </sheetViews>
  <sheetFormatPr defaultColWidth="9.28515625" defaultRowHeight="15" x14ac:dyDescent="0.25"/>
  <cols>
    <col min="1" max="1" width="1.7109375" style="34" customWidth="1"/>
    <col min="2" max="14" width="9.28515625" style="34"/>
    <col min="15" max="15" width="10.5703125" style="34" customWidth="1"/>
    <col min="16" max="16" width="10" style="34" customWidth="1"/>
    <col min="17" max="17" width="9.7109375" style="34" customWidth="1"/>
    <col min="18" max="18" width="10.28515625" style="34" customWidth="1"/>
    <col min="19" max="16384" width="9.28515625" style="34"/>
  </cols>
  <sheetData>
    <row r="1" spans="2:19" ht="30" customHeight="1" x14ac:dyDescent="0.25">
      <c r="B1" s="253" t="s">
        <v>95</v>
      </c>
      <c r="C1" s="253"/>
      <c r="D1" s="253"/>
      <c r="E1" s="253"/>
      <c r="F1" s="253"/>
      <c r="G1" s="253"/>
      <c r="H1" s="253"/>
      <c r="I1" s="253"/>
      <c r="J1" s="253"/>
      <c r="K1" s="253"/>
      <c r="L1" s="253"/>
      <c r="M1" s="253"/>
      <c r="N1" s="253"/>
      <c r="O1" s="253"/>
      <c r="P1" s="253"/>
      <c r="Q1" s="253"/>
      <c r="R1" s="253"/>
    </row>
    <row r="2" spans="2:19" s="108" customFormat="1" ht="15" customHeight="1" x14ac:dyDescent="0.25">
      <c r="B2" s="254" t="s">
        <v>65</v>
      </c>
      <c r="C2" s="254"/>
      <c r="D2" s="255">
        <v>45720</v>
      </c>
      <c r="E2" s="255"/>
      <c r="F2" s="109"/>
      <c r="G2" s="110"/>
      <c r="H2" s="110"/>
      <c r="I2" s="110"/>
      <c r="J2" s="110"/>
      <c r="K2" s="110"/>
      <c r="L2" s="110"/>
      <c r="M2" s="110"/>
      <c r="N2" s="110"/>
      <c r="O2" s="110"/>
    </row>
    <row r="3" spans="2:19" ht="10.15" customHeight="1" x14ac:dyDescent="0.3">
      <c r="B3" s="57"/>
      <c r="C3" s="58"/>
      <c r="D3" s="59"/>
      <c r="E3" s="60"/>
      <c r="F3" s="60"/>
      <c r="G3" s="60"/>
      <c r="H3" s="60"/>
      <c r="I3" s="60"/>
      <c r="J3" s="60"/>
      <c r="K3" s="60"/>
      <c r="L3" s="60"/>
      <c r="M3" s="60"/>
      <c r="N3" s="60"/>
      <c r="O3" s="60"/>
    </row>
    <row r="4" spans="2:19" s="100" customFormat="1" ht="20.100000000000001" customHeight="1" x14ac:dyDescent="0.25">
      <c r="B4" s="97" t="s">
        <v>62</v>
      </c>
      <c r="C4" s="98"/>
      <c r="D4" s="98"/>
      <c r="E4" s="99"/>
      <c r="F4" s="99"/>
      <c r="G4" s="99"/>
      <c r="H4" s="99"/>
      <c r="I4" s="99"/>
      <c r="J4" s="99"/>
      <c r="K4" s="99"/>
      <c r="L4" s="99"/>
      <c r="M4" s="99"/>
      <c r="N4" s="99"/>
      <c r="O4" s="99"/>
    </row>
    <row r="5" spans="2:19" s="103" customFormat="1" ht="20.100000000000001" customHeight="1" x14ac:dyDescent="0.25">
      <c r="B5" s="104" t="s">
        <v>61</v>
      </c>
      <c r="C5" s="101"/>
      <c r="D5" s="101"/>
      <c r="E5" s="105"/>
      <c r="F5" s="105"/>
      <c r="G5" s="102"/>
      <c r="H5" s="102"/>
      <c r="I5" s="102"/>
      <c r="J5" s="102"/>
      <c r="K5" s="102"/>
      <c r="L5" s="102"/>
      <c r="M5" s="102"/>
      <c r="N5" s="102"/>
      <c r="O5" s="102"/>
    </row>
    <row r="6" spans="2:19" s="35" customFormat="1" ht="15.75" customHeight="1" x14ac:dyDescent="0.25">
      <c r="B6" s="91"/>
      <c r="C6" s="92"/>
      <c r="D6" s="92"/>
      <c r="E6" s="92"/>
      <c r="F6" s="92"/>
      <c r="G6" s="92"/>
      <c r="H6" s="92"/>
      <c r="I6" s="92"/>
      <c r="J6" s="92"/>
      <c r="K6" s="92"/>
      <c r="L6" s="92"/>
      <c r="M6" s="92"/>
      <c r="N6" s="92"/>
      <c r="O6" s="92"/>
      <c r="P6" s="92"/>
      <c r="Q6" s="92"/>
      <c r="R6" s="92"/>
      <c r="S6" s="92"/>
    </row>
    <row r="7" spans="2:19" s="35" customFormat="1" ht="15.75" customHeight="1" x14ac:dyDescent="0.25">
      <c r="B7" s="91"/>
      <c r="C7" s="92"/>
      <c r="D7" s="92"/>
      <c r="E7" s="92"/>
      <c r="F7" s="92"/>
      <c r="G7" s="92"/>
      <c r="H7" s="92"/>
      <c r="I7" s="92"/>
      <c r="J7" s="92"/>
      <c r="K7" s="92"/>
      <c r="L7" s="92"/>
      <c r="M7" s="92"/>
      <c r="N7" s="92"/>
      <c r="O7" s="92"/>
      <c r="P7" s="92"/>
      <c r="Q7" s="92"/>
      <c r="R7" s="92"/>
      <c r="S7" s="92"/>
    </row>
    <row r="8" spans="2:19" ht="30" customHeight="1" x14ac:dyDescent="0.3">
      <c r="B8" s="61" t="s">
        <v>60</v>
      </c>
      <c r="C8" s="58"/>
      <c r="D8" s="59"/>
      <c r="E8" s="60"/>
      <c r="F8" s="60"/>
      <c r="G8" s="60"/>
      <c r="H8" s="60"/>
      <c r="I8" s="60"/>
      <c r="J8" s="60"/>
      <c r="K8" s="60"/>
      <c r="L8" s="60"/>
      <c r="M8" s="60"/>
      <c r="N8" s="60"/>
      <c r="O8" s="60"/>
    </row>
    <row r="9" spans="2:19" ht="80.099999999999994" customHeight="1" x14ac:dyDescent="0.25">
      <c r="B9" s="259" t="s">
        <v>118</v>
      </c>
      <c r="C9" s="260"/>
      <c r="D9" s="260"/>
      <c r="E9" s="260"/>
      <c r="F9" s="260"/>
      <c r="G9" s="260"/>
      <c r="H9" s="260"/>
      <c r="I9" s="260"/>
      <c r="J9" s="260"/>
      <c r="K9" s="260"/>
      <c r="L9" s="260"/>
      <c r="M9" s="260"/>
      <c r="N9" s="260"/>
      <c r="O9" s="260"/>
      <c r="P9" s="260"/>
      <c r="Q9" s="260"/>
      <c r="R9" s="260"/>
    </row>
    <row r="10" spans="2:19" ht="15.75" customHeight="1" x14ac:dyDescent="0.25">
      <c r="B10" s="111"/>
      <c r="C10" s="112"/>
      <c r="D10" s="112"/>
      <c r="E10" s="112"/>
      <c r="F10" s="112"/>
      <c r="G10" s="112"/>
      <c r="H10" s="112"/>
      <c r="I10" s="112"/>
      <c r="J10" s="112"/>
      <c r="K10" s="112"/>
      <c r="L10" s="112"/>
      <c r="M10" s="112"/>
      <c r="N10" s="112"/>
      <c r="O10" s="112"/>
      <c r="P10" s="112"/>
      <c r="Q10" s="112"/>
      <c r="R10" s="112"/>
    </row>
    <row r="11" spans="2:19" ht="30" customHeight="1" x14ac:dyDescent="0.3">
      <c r="B11" s="61" t="s">
        <v>52</v>
      </c>
      <c r="C11" s="58"/>
      <c r="D11" s="59"/>
      <c r="E11" s="60"/>
      <c r="F11" s="60"/>
      <c r="G11" s="60"/>
      <c r="H11" s="60"/>
      <c r="I11" s="60"/>
      <c r="J11" s="60"/>
      <c r="K11" s="60"/>
      <c r="L11" s="60"/>
      <c r="M11" s="60"/>
      <c r="N11" s="60"/>
      <c r="O11" s="60"/>
    </row>
    <row r="12" spans="2:19" ht="40.15" customHeight="1" x14ac:dyDescent="0.25">
      <c r="B12" s="256" t="s">
        <v>119</v>
      </c>
      <c r="C12" s="257"/>
      <c r="D12" s="257"/>
      <c r="E12" s="257"/>
      <c r="F12" s="257"/>
      <c r="G12" s="257"/>
      <c r="H12" s="257"/>
      <c r="I12" s="257"/>
      <c r="J12" s="257"/>
      <c r="K12" s="257"/>
      <c r="L12" s="257"/>
      <c r="M12" s="257"/>
      <c r="N12" s="257"/>
      <c r="O12" s="257"/>
      <c r="P12" s="257"/>
      <c r="Q12" s="257"/>
      <c r="R12" s="257"/>
    </row>
    <row r="13" spans="2:19" s="106" customFormat="1" ht="15.75" x14ac:dyDescent="0.25">
      <c r="B13" s="107" t="s">
        <v>35</v>
      </c>
      <c r="C13" s="94"/>
      <c r="D13" s="94"/>
      <c r="E13" s="94"/>
      <c r="F13" s="94"/>
      <c r="G13" s="94"/>
      <c r="H13" s="94"/>
      <c r="I13" s="94"/>
      <c r="J13" s="94"/>
      <c r="K13" s="94"/>
      <c r="L13" s="94"/>
      <c r="M13" s="94"/>
      <c r="N13" s="94"/>
      <c r="O13" s="94"/>
      <c r="P13" s="94"/>
      <c r="Q13" s="94"/>
      <c r="R13" s="94"/>
      <c r="S13" s="62"/>
    </row>
    <row r="14" spans="2:19" ht="15.75" x14ac:dyDescent="0.25">
      <c r="B14" s="93"/>
      <c r="C14" s="94"/>
      <c r="D14" s="94"/>
      <c r="E14" s="94"/>
      <c r="F14" s="94"/>
      <c r="G14" s="94"/>
      <c r="H14" s="94"/>
      <c r="I14" s="94"/>
      <c r="J14" s="94"/>
      <c r="K14" s="94"/>
      <c r="L14" s="94"/>
      <c r="M14" s="94"/>
      <c r="N14" s="94"/>
      <c r="O14" s="94"/>
      <c r="P14" s="94"/>
      <c r="Q14" s="94"/>
      <c r="R14" s="94"/>
      <c r="S14" s="62"/>
    </row>
    <row r="15" spans="2:19" s="35" customFormat="1" ht="15.75" customHeight="1" x14ac:dyDescent="0.25">
      <c r="B15" s="91"/>
      <c r="C15" s="92"/>
      <c r="D15" s="92"/>
      <c r="E15" s="92"/>
      <c r="F15" s="92"/>
      <c r="G15" s="92"/>
      <c r="H15" s="92"/>
      <c r="I15" s="92"/>
      <c r="J15" s="92"/>
      <c r="K15" s="92"/>
      <c r="L15" s="92"/>
      <c r="M15" s="92"/>
      <c r="N15" s="92"/>
      <c r="O15" s="92"/>
      <c r="P15" s="92"/>
      <c r="Q15" s="92"/>
      <c r="R15" s="92"/>
      <c r="S15" s="92"/>
    </row>
    <row r="16" spans="2:19" ht="30" customHeight="1" x14ac:dyDescent="0.25">
      <c r="B16" s="261" t="s">
        <v>120</v>
      </c>
      <c r="C16" s="261"/>
      <c r="D16" s="261"/>
      <c r="E16" s="261"/>
      <c r="F16" s="261"/>
      <c r="G16" s="261"/>
      <c r="H16" s="261"/>
      <c r="I16" s="261"/>
      <c r="J16" s="261"/>
      <c r="K16" s="261"/>
      <c r="L16" s="261"/>
      <c r="M16" s="261"/>
      <c r="N16" s="261"/>
      <c r="O16" s="261"/>
      <c r="P16" s="261"/>
      <c r="Q16" s="261"/>
      <c r="R16" s="261"/>
    </row>
    <row r="17" spans="2:19" ht="200.1" customHeight="1" x14ac:dyDescent="0.25">
      <c r="B17" s="258" t="s">
        <v>129</v>
      </c>
      <c r="C17" s="258"/>
      <c r="D17" s="258"/>
      <c r="E17" s="258"/>
      <c r="F17" s="258"/>
      <c r="G17" s="258"/>
      <c r="H17" s="258"/>
      <c r="I17" s="258"/>
      <c r="J17" s="258"/>
      <c r="K17" s="258"/>
      <c r="L17" s="258"/>
      <c r="M17" s="258"/>
      <c r="N17" s="258"/>
      <c r="O17" s="258"/>
      <c r="P17" s="258"/>
      <c r="Q17" s="258"/>
      <c r="R17" s="258"/>
    </row>
    <row r="18" spans="2:19" s="35" customFormat="1" ht="15.75" customHeight="1" x14ac:dyDescent="0.25">
      <c r="B18" s="198"/>
      <c r="C18" s="198"/>
      <c r="D18" s="198"/>
      <c r="E18" s="198"/>
      <c r="F18" s="198"/>
      <c r="G18" s="198"/>
      <c r="H18" s="198"/>
      <c r="I18" s="198"/>
      <c r="J18" s="198"/>
      <c r="K18" s="198"/>
      <c r="L18" s="198"/>
      <c r="M18" s="198"/>
      <c r="N18" s="198"/>
      <c r="O18" s="198"/>
      <c r="P18" s="198"/>
      <c r="Q18" s="198"/>
      <c r="R18" s="198"/>
    </row>
    <row r="19" spans="2:19" ht="30" customHeight="1" x14ac:dyDescent="0.25">
      <c r="B19" s="261" t="s">
        <v>123</v>
      </c>
      <c r="C19" s="261"/>
      <c r="D19" s="261"/>
      <c r="E19" s="261"/>
      <c r="F19" s="261"/>
      <c r="G19" s="261"/>
      <c r="H19" s="261"/>
      <c r="I19" s="261"/>
      <c r="J19" s="261"/>
      <c r="K19" s="261"/>
      <c r="L19" s="261"/>
      <c r="M19" s="261"/>
      <c r="N19" s="261"/>
      <c r="O19" s="261"/>
      <c r="P19" s="261"/>
      <c r="Q19" s="261"/>
      <c r="R19" s="261"/>
    </row>
    <row r="20" spans="2:19" ht="99.95" customHeight="1" x14ac:dyDescent="0.25">
      <c r="B20" s="258" t="s">
        <v>124</v>
      </c>
      <c r="C20" s="258"/>
      <c r="D20" s="258"/>
      <c r="E20" s="258"/>
      <c r="F20" s="258"/>
      <c r="G20" s="258"/>
      <c r="H20" s="258"/>
      <c r="I20" s="258"/>
      <c r="J20" s="258"/>
      <c r="K20" s="258"/>
      <c r="L20" s="258"/>
      <c r="M20" s="258"/>
      <c r="N20" s="258"/>
      <c r="O20" s="258"/>
      <c r="P20" s="258"/>
      <c r="Q20" s="258"/>
      <c r="R20" s="258"/>
    </row>
    <row r="21" spans="2:19" s="35" customFormat="1" ht="15.75" customHeight="1" x14ac:dyDescent="0.25">
      <c r="B21" s="198"/>
      <c r="C21" s="198"/>
      <c r="D21" s="198"/>
      <c r="E21" s="198"/>
      <c r="F21" s="198"/>
      <c r="G21" s="198"/>
      <c r="H21" s="198"/>
      <c r="I21" s="198"/>
      <c r="J21" s="198"/>
      <c r="K21" s="198"/>
      <c r="L21" s="198"/>
      <c r="M21" s="198"/>
      <c r="N21" s="198"/>
      <c r="O21" s="198"/>
      <c r="P21" s="198"/>
      <c r="Q21" s="198"/>
      <c r="R21" s="198"/>
    </row>
    <row r="22" spans="2:19" ht="30" customHeight="1" x14ac:dyDescent="0.3">
      <c r="B22" s="61" t="s">
        <v>39</v>
      </c>
      <c r="C22" s="58"/>
      <c r="D22" s="59"/>
      <c r="E22" s="60"/>
      <c r="F22" s="60"/>
      <c r="G22" s="60"/>
      <c r="H22" s="60"/>
      <c r="I22" s="60"/>
      <c r="J22" s="60"/>
      <c r="K22" s="60"/>
      <c r="L22" s="60"/>
      <c r="M22" s="60"/>
      <c r="N22" s="60"/>
      <c r="O22" s="60"/>
    </row>
    <row r="23" spans="2:19" ht="35.1" customHeight="1" x14ac:dyDescent="0.25">
      <c r="B23" s="250" t="s">
        <v>131</v>
      </c>
      <c r="C23" s="251"/>
      <c r="D23" s="251"/>
      <c r="E23" s="251"/>
      <c r="F23" s="251"/>
      <c r="G23" s="251"/>
      <c r="H23" s="251"/>
      <c r="I23" s="251"/>
      <c r="J23" s="251"/>
      <c r="K23" s="251"/>
      <c r="L23" s="251"/>
      <c r="M23" s="251"/>
      <c r="N23" s="251"/>
      <c r="O23" s="251"/>
      <c r="P23" s="251"/>
      <c r="Q23" s="251"/>
      <c r="R23" s="251"/>
    </row>
    <row r="24" spans="2:19" s="247" customFormat="1" x14ac:dyDescent="0.25">
      <c r="B24" s="252" t="s">
        <v>130</v>
      </c>
      <c r="C24" s="252"/>
      <c r="D24" s="252"/>
      <c r="E24" s="252"/>
      <c r="F24" s="252"/>
      <c r="G24" s="248"/>
      <c r="H24" s="248"/>
      <c r="I24" s="248"/>
      <c r="J24" s="248"/>
      <c r="K24" s="248"/>
      <c r="L24" s="248"/>
      <c r="M24" s="248"/>
      <c r="N24" s="248"/>
      <c r="O24" s="248"/>
      <c r="P24" s="248"/>
      <c r="Q24" s="248"/>
      <c r="R24" s="248"/>
      <c r="S24" s="49"/>
    </row>
    <row r="25" spans="2:19" ht="50.1" customHeight="1" x14ac:dyDescent="0.25">
      <c r="B25" s="250" t="s">
        <v>132</v>
      </c>
      <c r="C25" s="251"/>
      <c r="D25" s="251"/>
      <c r="E25" s="251"/>
      <c r="F25" s="251"/>
      <c r="G25" s="251"/>
      <c r="H25" s="251"/>
      <c r="I25" s="251"/>
      <c r="J25" s="251"/>
      <c r="K25" s="251"/>
      <c r="L25" s="251"/>
      <c r="M25" s="251"/>
      <c r="N25" s="251"/>
      <c r="O25" s="251"/>
      <c r="P25" s="251"/>
      <c r="Q25" s="251"/>
      <c r="R25" s="251"/>
    </row>
    <row r="34" spans="2:2" x14ac:dyDescent="0.25">
      <c r="B34" s="200"/>
    </row>
    <row r="35" spans="2:2" x14ac:dyDescent="0.25">
      <c r="B35" s="200"/>
    </row>
    <row r="36" spans="2:2" x14ac:dyDescent="0.25">
      <c r="B36" s="200"/>
    </row>
    <row r="37" spans="2:2" x14ac:dyDescent="0.25">
      <c r="B37" s="200"/>
    </row>
    <row r="38" spans="2:2" x14ac:dyDescent="0.25">
      <c r="B38" s="200"/>
    </row>
    <row r="39" spans="2:2" x14ac:dyDescent="0.25">
      <c r="B39" s="200"/>
    </row>
    <row r="40" spans="2:2" x14ac:dyDescent="0.25">
      <c r="B40" s="200"/>
    </row>
  </sheetData>
  <mergeCells count="12">
    <mergeCell ref="B25:R25"/>
    <mergeCell ref="B24:F24"/>
    <mergeCell ref="B1:R1"/>
    <mergeCell ref="B2:C2"/>
    <mergeCell ref="D2:E2"/>
    <mergeCell ref="B12:R12"/>
    <mergeCell ref="B17:R17"/>
    <mergeCell ref="B9:R9"/>
    <mergeCell ref="B20:R20"/>
    <mergeCell ref="B19:R19"/>
    <mergeCell ref="B16:R16"/>
    <mergeCell ref="B23:R23"/>
  </mergeCells>
  <phoneticPr fontId="46" type="noConversion"/>
  <hyperlinks>
    <hyperlink ref="B5" r:id="rId1" xr:uid="{2534EBE3-600C-443F-931A-2ED6215B2E34}"/>
    <hyperlink ref="B13" r:id="rId2" xr:uid="{9FF2EE94-D9A2-417A-B074-4A4BE13F7F68}"/>
    <hyperlink ref="B24" r:id="rId3" display="IPStrategy@enterprise-ireland.com" xr:uid="{1A697A9C-2D81-4BDD-AE90-0C5ACD376EB5}"/>
  </hyperlinks>
  <pageMargins left="0.11811023622047245" right="0.11811023622047245" top="0.35433070866141736" bottom="0.35433070866141736" header="0.31496062992125984" footer="0.31496062992125984"/>
  <pageSetup paperSize="9" scale="74" orientation="landscape" r:id="rId4"/>
  <rowBreaks count="1" manualBreakCount="1">
    <brk id="18"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zoomScaleNormal="100" workbookViewId="0">
      <selection activeCell="B1" sqref="B1"/>
    </sheetView>
  </sheetViews>
  <sheetFormatPr defaultColWidth="9.28515625" defaultRowHeight="15" x14ac:dyDescent="0.25"/>
  <cols>
    <col min="1" max="1" width="1.7109375" style="34" customWidth="1"/>
    <col min="2" max="2" width="56.7109375" style="34" customWidth="1"/>
    <col min="3" max="3" width="18.28515625" style="34" customWidth="1"/>
    <col min="4" max="4" width="12.5703125" style="34" customWidth="1"/>
    <col min="5" max="7" width="18.28515625" style="34" customWidth="1"/>
    <col min="8" max="16384" width="9.28515625" style="34"/>
  </cols>
  <sheetData>
    <row r="2" spans="2:8" ht="28.5" customHeight="1" x14ac:dyDescent="0.25">
      <c r="B2" s="209" t="s">
        <v>96</v>
      </c>
      <c r="C2" s="181"/>
      <c r="D2" s="126"/>
    </row>
    <row r="3" spans="2:8" ht="28.5" customHeight="1" x14ac:dyDescent="0.25">
      <c r="B3" s="210" t="s">
        <v>66</v>
      </c>
      <c r="C3" s="127"/>
      <c r="D3" s="127"/>
    </row>
    <row r="5" spans="2:8" s="32" customFormat="1" ht="30.75" customHeight="1" x14ac:dyDescent="0.25">
      <c r="B5" s="33" t="s">
        <v>0</v>
      </c>
      <c r="C5" s="266"/>
      <c r="D5" s="267"/>
      <c r="E5" s="268"/>
    </row>
    <row r="6" spans="2:8" x14ac:dyDescent="0.25">
      <c r="B6" s="119"/>
    </row>
    <row r="7" spans="2:8" x14ac:dyDescent="0.25">
      <c r="B7" s="119"/>
      <c r="C7" s="34" t="s">
        <v>1</v>
      </c>
    </row>
    <row r="8" spans="2:8" x14ac:dyDescent="0.25">
      <c r="B8" s="119"/>
    </row>
    <row r="9" spans="2:8" ht="25.15" customHeight="1" x14ac:dyDescent="0.25">
      <c r="B9" s="121" t="s">
        <v>67</v>
      </c>
      <c r="C9" s="120"/>
      <c r="E9" s="170"/>
    </row>
    <row r="10" spans="2:8" ht="18" customHeight="1" x14ac:dyDescent="0.25">
      <c r="B10" s="122" t="s">
        <v>2</v>
      </c>
      <c r="C10" s="269"/>
      <c r="D10" s="270"/>
    </row>
    <row r="11" spans="2:8" ht="18" customHeight="1" x14ac:dyDescent="0.25">
      <c r="B11" s="30" t="s">
        <v>3</v>
      </c>
      <c r="C11" s="271"/>
      <c r="D11" s="272"/>
    </row>
    <row r="12" spans="2:8" ht="18" customHeight="1" x14ac:dyDescent="0.25">
      <c r="B12" s="123" t="s">
        <v>64</v>
      </c>
      <c r="C12" s="273">
        <v>0</v>
      </c>
      <c r="D12" s="274"/>
    </row>
    <row r="13" spans="2:8" ht="18" customHeight="1" x14ac:dyDescent="0.25">
      <c r="B13" s="119"/>
    </row>
    <row r="14" spans="2:8" ht="18" customHeight="1" x14ac:dyDescent="0.25">
      <c r="B14" s="124" t="s">
        <v>68</v>
      </c>
    </row>
    <row r="15" spans="2:8" ht="18" customHeight="1" x14ac:dyDescent="0.25">
      <c r="B15" s="30" t="s">
        <v>83</v>
      </c>
      <c r="C15" s="269"/>
      <c r="D15" s="270"/>
      <c r="E15" s="278"/>
      <c r="F15" s="279"/>
      <c r="G15" s="279"/>
      <c r="H15" s="279"/>
    </row>
    <row r="16" spans="2:8" ht="18" customHeight="1" x14ac:dyDescent="0.25">
      <c r="B16" s="30" t="s">
        <v>4</v>
      </c>
      <c r="C16" s="271"/>
      <c r="D16" s="272"/>
    </row>
    <row r="17" spans="2:7" ht="18" customHeight="1" x14ac:dyDescent="0.25">
      <c r="B17" s="30" t="s">
        <v>5</v>
      </c>
      <c r="C17" s="271"/>
      <c r="D17" s="272"/>
    </row>
    <row r="18" spans="2:7" ht="18" customHeight="1" x14ac:dyDescent="0.25">
      <c r="B18" s="31"/>
    </row>
    <row r="19" spans="2:7" s="32" customFormat="1" ht="18" customHeight="1" x14ac:dyDescent="0.25">
      <c r="B19" s="38" t="s">
        <v>69</v>
      </c>
    </row>
    <row r="20" spans="2:7" ht="18" customHeight="1" x14ac:dyDescent="0.25">
      <c r="B20" s="196" t="s">
        <v>88</v>
      </c>
      <c r="C20" s="275">
        <f>'IP Plus'!H43+'IP Plus'!H82</f>
        <v>0</v>
      </c>
      <c r="D20" s="275"/>
      <c r="E20" s="282" t="s">
        <v>90</v>
      </c>
      <c r="F20" s="283"/>
      <c r="G20" s="283"/>
    </row>
    <row r="21" spans="2:7" ht="18" customHeight="1" x14ac:dyDescent="0.25">
      <c r="B21" s="30"/>
      <c r="C21" s="96"/>
    </row>
    <row r="22" spans="2:7" ht="18" customHeight="1" x14ac:dyDescent="0.25">
      <c r="B22" s="38" t="s">
        <v>70</v>
      </c>
      <c r="C22" s="276">
        <v>0.5</v>
      </c>
      <c r="D22" s="277"/>
      <c r="E22" s="280" t="s">
        <v>92</v>
      </c>
      <c r="F22" s="281"/>
      <c r="G22" s="281"/>
    </row>
    <row r="23" spans="2:7" ht="18" customHeight="1" x14ac:dyDescent="0.25">
      <c r="B23" s="197" t="s">
        <v>89</v>
      </c>
      <c r="C23" s="262">
        <f t="shared" ref="C23" si="0">C20*C22</f>
        <v>0</v>
      </c>
      <c r="D23" s="263"/>
      <c r="E23" s="284" t="s">
        <v>90</v>
      </c>
      <c r="F23" s="285"/>
      <c r="G23" s="285"/>
    </row>
    <row r="24" spans="2:7" ht="18" customHeight="1" x14ac:dyDescent="0.25">
      <c r="C24" s="29"/>
      <c r="D24" s="29"/>
      <c r="E24" s="29"/>
    </row>
    <row r="25" spans="2:7" ht="18" customHeight="1" x14ac:dyDescent="0.25">
      <c r="B25" s="125" t="s">
        <v>71</v>
      </c>
      <c r="C25" s="264">
        <f>SUM(C23:C23)</f>
        <v>0</v>
      </c>
      <c r="D25" s="265"/>
    </row>
    <row r="26" spans="2:7" ht="18" customHeight="1" x14ac:dyDescent="0.25"/>
  </sheetData>
  <mergeCells count="15">
    <mergeCell ref="C23:D23"/>
    <mergeCell ref="C25:D25"/>
    <mergeCell ref="C5:E5"/>
    <mergeCell ref="C10:D10"/>
    <mergeCell ref="C11:D11"/>
    <mergeCell ref="C12:D12"/>
    <mergeCell ref="C15:D15"/>
    <mergeCell ref="C16:D16"/>
    <mergeCell ref="C17:D17"/>
    <mergeCell ref="C20:D20"/>
    <mergeCell ref="C22:D22"/>
    <mergeCell ref="E15:H15"/>
    <mergeCell ref="E22:G22"/>
    <mergeCell ref="E20:G20"/>
    <mergeCell ref="E23:G23"/>
  </mergeCells>
  <pageMargins left="0.23622047244094491" right="0.23622047244094491" top="0.59055118110236227" bottom="0.59055118110236227" header="0.31496062992125984" footer="0.31496062992125984"/>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0"/>
  <sheetViews>
    <sheetView showGridLines="0" showRowColHeaders="0" zoomScaleNormal="100" workbookViewId="0"/>
  </sheetViews>
  <sheetFormatPr defaultColWidth="9.28515625" defaultRowHeight="15" x14ac:dyDescent="0.25"/>
  <cols>
    <col min="1" max="1" width="1.7109375" style="34" customWidth="1"/>
    <col min="2" max="2" width="33" style="34" customWidth="1"/>
    <col min="3" max="3" width="19.28515625" style="34" customWidth="1"/>
    <col min="4" max="4" width="35.7109375" style="34" customWidth="1"/>
    <col min="5" max="5" width="18.5703125" style="34" customWidth="1"/>
    <col min="6" max="8" width="9.28515625" style="34"/>
    <col min="9" max="9" width="61.28515625" style="34" customWidth="1"/>
    <col min="10" max="16384" width="9.28515625" style="34"/>
  </cols>
  <sheetData>
    <row r="1" spans="2:6" ht="15" customHeight="1" x14ac:dyDescent="0.25"/>
    <row r="2" spans="2:6" ht="15" customHeight="1" x14ac:dyDescent="0.25"/>
    <row r="3" spans="2:6" x14ac:dyDescent="0.25">
      <c r="B3" s="42"/>
      <c r="C3" s="43"/>
      <c r="D3" s="43"/>
      <c r="E3" s="41"/>
    </row>
    <row r="4" spans="2:6" x14ac:dyDescent="0.25">
      <c r="B4" s="44" t="s">
        <v>31</v>
      </c>
      <c r="C4" s="43"/>
      <c r="D4" s="43"/>
      <c r="E4" s="41"/>
    </row>
    <row r="5" spans="2:6" ht="20.100000000000001" customHeight="1" x14ac:dyDescent="0.25">
      <c r="B5" s="40" t="s">
        <v>32</v>
      </c>
      <c r="C5" s="293"/>
      <c r="D5" s="294"/>
      <c r="E5" s="41"/>
    </row>
    <row r="6" spans="2:6" ht="20.100000000000001" customHeight="1" x14ac:dyDescent="0.25">
      <c r="B6" s="40" t="s">
        <v>33</v>
      </c>
      <c r="C6" s="182"/>
      <c r="D6" s="183"/>
      <c r="E6" s="41"/>
    </row>
    <row r="7" spans="2:6" ht="20.100000000000001" customHeight="1" x14ac:dyDescent="0.25">
      <c r="B7" s="40" t="s">
        <v>85</v>
      </c>
      <c r="C7" s="295" t="str">
        <f>IF('Claim Summary'!C5&lt;&gt;"",'Claim Summary'!C5,"")</f>
        <v/>
      </c>
      <c r="D7" s="296"/>
      <c r="E7" s="303" t="s">
        <v>84</v>
      </c>
      <c r="F7" s="304"/>
    </row>
    <row r="8" spans="2:6" ht="20.100000000000001" customHeight="1" x14ac:dyDescent="0.25">
      <c r="B8" s="40" t="s">
        <v>86</v>
      </c>
      <c r="C8" s="295" t="str">
        <f>IF('Claim Summary'!C10&lt;&gt;"",'Claim Summary'!C10,"")</f>
        <v/>
      </c>
      <c r="D8" s="296"/>
      <c r="E8" s="303"/>
      <c r="F8" s="304"/>
    </row>
    <row r="9" spans="2:6" s="46" customFormat="1" ht="12.75" x14ac:dyDescent="0.2">
      <c r="B9" s="45"/>
    </row>
    <row r="10" spans="2:6" s="48" customFormat="1" ht="12.75" x14ac:dyDescent="0.2">
      <c r="B10" s="47" t="s">
        <v>34</v>
      </c>
    </row>
    <row r="11" spans="2:6" s="49" customFormat="1" x14ac:dyDescent="0.2">
      <c r="B11" s="90" t="s">
        <v>35</v>
      </c>
    </row>
    <row r="12" spans="2:6" s="48" customFormat="1" ht="12.75" x14ac:dyDescent="0.2">
      <c r="B12" s="47" t="s">
        <v>126</v>
      </c>
    </row>
    <row r="13" spans="2:6" s="46" customFormat="1" ht="12.75" x14ac:dyDescent="0.2">
      <c r="B13" s="47" t="s">
        <v>36</v>
      </c>
    </row>
    <row r="14" spans="2:6" s="46" customFormat="1" ht="12.75" x14ac:dyDescent="0.2">
      <c r="B14" s="47"/>
    </row>
    <row r="15" spans="2:6" s="46" customFormat="1" ht="12.75" x14ac:dyDescent="0.2">
      <c r="B15" s="47"/>
    </row>
    <row r="16" spans="2:6" s="46" customFormat="1" ht="12.75" x14ac:dyDescent="0.2">
      <c r="B16" s="297" t="s">
        <v>82</v>
      </c>
      <c r="C16" s="299" t="s">
        <v>37</v>
      </c>
      <c r="D16" s="299"/>
      <c r="E16" s="301" t="s">
        <v>38</v>
      </c>
    </row>
    <row r="17" spans="2:9" s="46" customFormat="1" ht="12.75" x14ac:dyDescent="0.2">
      <c r="B17" s="298"/>
      <c r="C17" s="300"/>
      <c r="D17" s="300"/>
      <c r="E17" s="302"/>
    </row>
    <row r="18" spans="2:9" ht="150" customHeight="1" x14ac:dyDescent="0.25">
      <c r="B18" s="51" t="s">
        <v>113</v>
      </c>
      <c r="C18" s="305" t="s">
        <v>114</v>
      </c>
      <c r="D18" s="305"/>
      <c r="E18" s="50" t="s">
        <v>40</v>
      </c>
    </row>
    <row r="19" spans="2:9" ht="135" customHeight="1" x14ac:dyDescent="0.25">
      <c r="B19" s="51" t="s">
        <v>41</v>
      </c>
      <c r="C19" s="306" t="s">
        <v>133</v>
      </c>
      <c r="D19" s="307"/>
      <c r="E19" s="50" t="s">
        <v>40</v>
      </c>
    </row>
    <row r="20" spans="2:9" s="46" customFormat="1" ht="84.95" customHeight="1" x14ac:dyDescent="0.2">
      <c r="B20" s="55" t="s">
        <v>46</v>
      </c>
      <c r="C20" s="309" t="s">
        <v>63</v>
      </c>
      <c r="D20" s="309"/>
      <c r="E20" s="50" t="s">
        <v>40</v>
      </c>
    </row>
    <row r="21" spans="2:9" ht="50.1" customHeight="1" x14ac:dyDescent="0.25">
      <c r="B21" s="287" t="s">
        <v>42</v>
      </c>
      <c r="C21" s="310" t="s">
        <v>43</v>
      </c>
      <c r="D21" s="310"/>
      <c r="E21" s="290" t="s">
        <v>40</v>
      </c>
    </row>
    <row r="22" spans="2:9" ht="25.15" customHeight="1" x14ac:dyDescent="0.25">
      <c r="B22" s="313"/>
      <c r="C22" s="52" t="s">
        <v>44</v>
      </c>
      <c r="D22" s="249"/>
      <c r="E22" s="291"/>
    </row>
    <row r="23" spans="2:9" ht="25.15" customHeight="1" x14ac:dyDescent="0.25">
      <c r="B23" s="313"/>
      <c r="C23" s="52" t="s">
        <v>45</v>
      </c>
      <c r="D23" s="249"/>
      <c r="E23" s="291"/>
    </row>
    <row r="24" spans="2:9" ht="25.15" customHeight="1" x14ac:dyDescent="0.25">
      <c r="B24" s="314"/>
      <c r="C24" s="53"/>
      <c r="D24" s="54"/>
      <c r="E24" s="292"/>
    </row>
    <row r="25" spans="2:9" ht="105" customHeight="1" x14ac:dyDescent="0.25">
      <c r="B25" s="287" t="s">
        <v>47</v>
      </c>
      <c r="C25" s="315" t="s">
        <v>48</v>
      </c>
      <c r="D25" s="316"/>
      <c r="E25" s="317" t="s">
        <v>49</v>
      </c>
    </row>
    <row r="26" spans="2:9" ht="20.100000000000001" customHeight="1" x14ac:dyDescent="0.25">
      <c r="B26" s="288"/>
      <c r="C26" s="320" t="s">
        <v>50</v>
      </c>
      <c r="D26" s="321"/>
      <c r="E26" s="318"/>
    </row>
    <row r="27" spans="2:9" ht="90" customHeight="1" x14ac:dyDescent="0.25">
      <c r="B27" s="289"/>
      <c r="C27" s="322" t="s">
        <v>51</v>
      </c>
      <c r="D27" s="323"/>
      <c r="E27" s="319"/>
      <c r="I27" s="56"/>
    </row>
    <row r="28" spans="2:9" s="46" customFormat="1" ht="26.1" customHeight="1" x14ac:dyDescent="0.2">
      <c r="B28" s="287" t="s">
        <v>39</v>
      </c>
      <c r="C28" s="308" t="s">
        <v>116</v>
      </c>
      <c r="D28" s="308"/>
      <c r="E28" s="290" t="s">
        <v>40</v>
      </c>
    </row>
    <row r="29" spans="2:9" s="47" customFormat="1" ht="20.100000000000001" customHeight="1" x14ac:dyDescent="0.25">
      <c r="B29" s="288"/>
      <c r="C29" s="311" t="s">
        <v>115</v>
      </c>
      <c r="D29" s="312"/>
      <c r="E29" s="291"/>
    </row>
    <row r="30" spans="2:9" s="218" customFormat="1" ht="110.1" customHeight="1" x14ac:dyDescent="0.25">
      <c r="B30" s="289"/>
      <c r="C30" s="286" t="s">
        <v>117</v>
      </c>
      <c r="D30" s="286"/>
      <c r="E30" s="292"/>
    </row>
  </sheetData>
  <mergeCells count="23">
    <mergeCell ref="C29:D29"/>
    <mergeCell ref="B21:B24"/>
    <mergeCell ref="B25:B27"/>
    <mergeCell ref="C25:D25"/>
    <mergeCell ref="E25:E27"/>
    <mergeCell ref="C26:D26"/>
    <mergeCell ref="C27:D27"/>
    <mergeCell ref="C30:D30"/>
    <mergeCell ref="B28:B30"/>
    <mergeCell ref="E28:E30"/>
    <mergeCell ref="C5:D5"/>
    <mergeCell ref="C8:D8"/>
    <mergeCell ref="B16:B17"/>
    <mergeCell ref="C16:D17"/>
    <mergeCell ref="E16:E17"/>
    <mergeCell ref="C7:D7"/>
    <mergeCell ref="E7:F8"/>
    <mergeCell ref="C18:D18"/>
    <mergeCell ref="C19:D19"/>
    <mergeCell ref="C28:D28"/>
    <mergeCell ref="C20:D20"/>
    <mergeCell ref="C21:D21"/>
    <mergeCell ref="E21:E24"/>
  </mergeCells>
  <conditionalFormatting sqref="E18:E24">
    <cfRule type="containsText" dxfId="9" priority="5" operator="containsText" text="No">
      <formula>NOT(ISERROR(SEARCH("No",E18)))</formula>
    </cfRule>
    <cfRule type="containsText" dxfId="8" priority="6" operator="containsText" text="Yes">
      <formula>NOT(ISERROR(SEARCH("Yes",E18)))</formula>
    </cfRule>
  </conditionalFormatting>
  <conditionalFormatting sqref="E28">
    <cfRule type="containsText" dxfId="7" priority="71" operator="containsText" text="No">
      <formula>NOT(ISERROR(SEARCH("No",E28)))</formula>
    </cfRule>
    <cfRule type="containsText" dxfId="6" priority="72" operator="containsText" text="Yes">
      <formula>NOT(ISERROR(SEARCH("Yes",E28)))</formula>
    </cfRule>
  </conditionalFormatting>
  <dataValidations count="1">
    <dataValidation type="list" allowBlank="1" showInputMessage="1" showErrorMessage="1" sqref="E18:E24 E28" xr:uid="{E70D2FF6-4119-4C4F-A0DA-2ABA8BDC8100}">
      <formula1>"Please confirm…,Yes"</formula1>
    </dataValidation>
  </dataValidations>
  <hyperlinks>
    <hyperlink ref="B11" r:id="rId1" xr:uid="{2F1AEB63-281E-41B5-9042-F70D0225340E}"/>
    <hyperlink ref="C26" r:id="rId2" xr:uid="{A8E37C8A-C21A-4480-B4DD-1C83D750F1D4}"/>
    <hyperlink ref="C29" r:id="rId3" xr:uid="{B165E532-818A-47D2-8652-CA0E86FA239E}"/>
  </hyperlinks>
  <pageMargins left="0.31496062992125984" right="0.31496062992125984" top="0.27559055118110237" bottom="0.27559055118110237" header="0.11811023622047245" footer="0.11811023622047245"/>
  <pageSetup paperSize="9" scale="84"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X83"/>
  <sheetViews>
    <sheetView showGridLines="0" zoomScaleNormal="100" workbookViewId="0"/>
  </sheetViews>
  <sheetFormatPr defaultColWidth="9.28515625" defaultRowHeight="15" x14ac:dyDescent="0.25"/>
  <cols>
    <col min="1" max="1" width="1.7109375" style="36" customWidth="1"/>
    <col min="2" max="2" width="6" style="36" customWidth="1"/>
    <col min="3" max="3" width="36.28515625" style="36" customWidth="1"/>
    <col min="4" max="4" width="20.7109375" style="37" customWidth="1"/>
    <col min="5" max="8" width="20.7109375" style="36" customWidth="1"/>
    <col min="9" max="9" width="35.7109375" style="36" customWidth="1"/>
    <col min="10" max="10" width="2.7109375" style="161" customWidth="1"/>
    <col min="11" max="12" width="2.7109375" style="36" customWidth="1"/>
    <col min="13" max="13" width="17.7109375" style="36" customWidth="1"/>
    <col min="14" max="14" width="18.7109375" style="36" customWidth="1"/>
    <col min="15" max="15" width="20.7109375" style="36" customWidth="1"/>
    <col min="16" max="16" width="27.7109375" style="36" customWidth="1"/>
    <col min="17" max="17" width="28.28515625" style="36" customWidth="1"/>
    <col min="18" max="18" width="16.28515625" style="36" customWidth="1"/>
    <col min="19" max="19" width="49.7109375" style="36" customWidth="1"/>
    <col min="20" max="16384" width="9.28515625" style="36"/>
  </cols>
  <sheetData>
    <row r="2" spans="2:24" x14ac:dyDescent="0.25">
      <c r="C2" s="189" t="s">
        <v>80</v>
      </c>
      <c r="D2" s="332" t="str">
        <f>IF('Claim Summary'!C5&lt;&gt;"",'Claim Summary'!C5,"")</f>
        <v/>
      </c>
      <c r="E2" s="333"/>
    </row>
    <row r="3" spans="2:24" x14ac:dyDescent="0.25">
      <c r="C3" s="189" t="s">
        <v>81</v>
      </c>
      <c r="D3" s="332" t="str">
        <f>IF('Claim Summary'!C10&lt;&gt;"",'Claim Summary'!C10,"")</f>
        <v/>
      </c>
      <c r="E3" s="333"/>
    </row>
    <row r="4" spans="2:24" x14ac:dyDescent="0.25">
      <c r="C4" s="213"/>
      <c r="D4" s="212"/>
      <c r="E4" s="212"/>
    </row>
    <row r="5" spans="2:24" x14ac:dyDescent="0.25">
      <c r="C5" s="214" t="s">
        <v>94</v>
      </c>
      <c r="D5" s="334"/>
      <c r="E5" s="335"/>
    </row>
    <row r="6" spans="2:24" ht="15" customHeight="1" x14ac:dyDescent="0.25">
      <c r="K6" s="163"/>
    </row>
    <row r="7" spans="2:24" s="32" customFormat="1" ht="30" customHeight="1" x14ac:dyDescent="0.25">
      <c r="B7" s="327" t="s">
        <v>122</v>
      </c>
      <c r="C7" s="327"/>
      <c r="D7" s="327"/>
      <c r="E7" s="327"/>
      <c r="F7" s="327"/>
      <c r="G7" s="327"/>
      <c r="H7" s="327"/>
      <c r="J7" s="166"/>
      <c r="K7" s="162"/>
      <c r="L7" s="128"/>
      <c r="M7" s="114" t="s">
        <v>6</v>
      </c>
      <c r="N7" s="115"/>
      <c r="O7" s="115"/>
      <c r="P7" s="115"/>
      <c r="Q7" s="115"/>
      <c r="R7" s="115"/>
      <c r="S7" s="184"/>
    </row>
    <row r="8" spans="2:24" s="32" customFormat="1" x14ac:dyDescent="0.2">
      <c r="B8" s="328" t="s">
        <v>128</v>
      </c>
      <c r="C8" s="328"/>
      <c r="D8" s="328"/>
      <c r="E8" s="328"/>
      <c r="F8" s="328"/>
      <c r="G8" s="328"/>
      <c r="H8" s="328"/>
      <c r="J8" s="166"/>
      <c r="K8" s="162"/>
    </row>
    <row r="9" spans="2:24" s="88" customFormat="1" ht="15" customHeight="1" x14ac:dyDescent="0.25">
      <c r="B9" s="328" t="s">
        <v>127</v>
      </c>
      <c r="C9" s="328"/>
      <c r="D9" s="328"/>
      <c r="E9" s="328"/>
      <c r="F9" s="328"/>
      <c r="G9" s="328"/>
      <c r="H9" s="328"/>
      <c r="J9" s="167"/>
      <c r="K9" s="164"/>
      <c r="L9" s="129"/>
      <c r="M9" s="130">
        <v>900</v>
      </c>
      <c r="N9" s="131" t="s">
        <v>73</v>
      </c>
      <c r="O9" s="83"/>
      <c r="P9" s="132"/>
      <c r="Q9" s="132"/>
      <c r="R9" s="133"/>
      <c r="S9" s="134"/>
      <c r="T9" s="84"/>
      <c r="U9" s="84"/>
      <c r="V9" s="84"/>
      <c r="W9" s="84"/>
      <c r="X9" s="84"/>
    </row>
    <row r="10" spans="2:24" s="86" customFormat="1" ht="65.25" hidden="1" customHeight="1" x14ac:dyDescent="0.25">
      <c r="B10" s="203"/>
      <c r="C10" s="329" t="s">
        <v>93</v>
      </c>
      <c r="D10" s="204"/>
      <c r="E10" s="205"/>
      <c r="F10" s="205"/>
      <c r="G10" s="206"/>
      <c r="H10" s="206"/>
      <c r="J10" s="167"/>
      <c r="K10" s="164"/>
      <c r="L10" s="85"/>
      <c r="M10" s="85"/>
      <c r="N10" s="85"/>
      <c r="O10" s="85"/>
      <c r="P10" s="135"/>
      <c r="Q10" s="135"/>
      <c r="R10" s="85"/>
      <c r="S10" s="113"/>
      <c r="T10" s="118"/>
      <c r="U10" s="118"/>
      <c r="V10" s="118"/>
      <c r="W10" s="118"/>
      <c r="X10" s="118"/>
    </row>
    <row r="11" spans="2:24" s="83" customFormat="1" ht="30" customHeight="1" x14ac:dyDescent="0.25">
      <c r="B11" s="207" t="s">
        <v>72</v>
      </c>
      <c r="C11" s="330"/>
      <c r="D11" s="208" t="s">
        <v>12</v>
      </c>
      <c r="E11" s="208" t="s">
        <v>13</v>
      </c>
      <c r="F11" s="208" t="s">
        <v>74</v>
      </c>
      <c r="G11" s="208" t="s">
        <v>59</v>
      </c>
      <c r="H11" s="208" t="s">
        <v>75</v>
      </c>
      <c r="J11" s="168"/>
      <c r="K11" s="165"/>
      <c r="L11" s="136"/>
      <c r="M11" s="173" t="s">
        <v>76</v>
      </c>
      <c r="N11" s="173" t="s">
        <v>77</v>
      </c>
      <c r="O11" s="173" t="s">
        <v>8</v>
      </c>
      <c r="P11" s="173" t="s">
        <v>7</v>
      </c>
      <c r="Q11" s="173" t="s">
        <v>78</v>
      </c>
      <c r="R11" s="174" t="s">
        <v>10</v>
      </c>
      <c r="S11" s="171" t="s">
        <v>87</v>
      </c>
      <c r="T11" s="138"/>
      <c r="U11" s="138"/>
      <c r="V11" s="138"/>
      <c r="W11" s="138"/>
      <c r="X11" s="138"/>
    </row>
    <row r="12" spans="2:24" s="82" customFormat="1" x14ac:dyDescent="0.25">
      <c r="B12" s="199"/>
      <c r="C12" s="139"/>
      <c r="D12" s="140"/>
      <c r="E12" s="186"/>
      <c r="F12" s="141">
        <v>0</v>
      </c>
      <c r="G12" s="142"/>
      <c r="H12" s="141">
        <f>F12*G12</f>
        <v>0</v>
      </c>
      <c r="I12" s="143"/>
      <c r="J12" s="168"/>
      <c r="K12" s="165"/>
      <c r="L12" s="144"/>
      <c r="M12" s="175">
        <f t="shared" ref="M12:M41" si="0">ROUND(MIN(F12,$M$9),2)</f>
        <v>0</v>
      </c>
      <c r="N12" s="176">
        <f t="shared" ref="N12:N41" si="1">G12</f>
        <v>0</v>
      </c>
      <c r="O12" s="191">
        <f>M12*N12</f>
        <v>0</v>
      </c>
      <c r="P12" s="145">
        <v>0</v>
      </c>
      <c r="Q12" s="145">
        <v>0</v>
      </c>
      <c r="R12" s="178">
        <f t="shared" ref="R12:R41" si="2">H12-O12</f>
        <v>0</v>
      </c>
      <c r="S12" s="171"/>
      <c r="T12" s="87"/>
      <c r="U12" s="87"/>
      <c r="V12" s="87"/>
      <c r="W12" s="87"/>
      <c r="X12" s="87"/>
    </row>
    <row r="13" spans="2:24" s="82" customFormat="1" x14ac:dyDescent="0.25">
      <c r="B13" s="199"/>
      <c r="C13" s="139"/>
      <c r="D13" s="140"/>
      <c r="E13" s="186"/>
      <c r="F13" s="141">
        <v>0</v>
      </c>
      <c r="G13" s="142"/>
      <c r="H13" s="141">
        <f t="shared" ref="H13:H41" si="3">F13*G13</f>
        <v>0</v>
      </c>
      <c r="I13" s="143"/>
      <c r="J13" s="168"/>
      <c r="K13" s="165"/>
      <c r="L13" s="144"/>
      <c r="M13" s="175">
        <f t="shared" si="0"/>
        <v>0</v>
      </c>
      <c r="N13" s="176">
        <f t="shared" si="1"/>
        <v>0</v>
      </c>
      <c r="O13" s="191">
        <f t="shared" ref="O13:O41" si="4">M13*N13</f>
        <v>0</v>
      </c>
      <c r="P13" s="145">
        <v>0</v>
      </c>
      <c r="Q13" s="145">
        <v>0</v>
      </c>
      <c r="R13" s="178">
        <f t="shared" si="2"/>
        <v>0</v>
      </c>
      <c r="S13" s="171"/>
      <c r="T13" s="87"/>
      <c r="U13" s="87"/>
      <c r="V13" s="87"/>
      <c r="W13" s="87"/>
      <c r="X13" s="87"/>
    </row>
    <row r="14" spans="2:24" s="82" customFormat="1" x14ac:dyDescent="0.25">
      <c r="B14" s="199"/>
      <c r="C14" s="139"/>
      <c r="D14" s="140"/>
      <c r="E14" s="186"/>
      <c r="F14" s="141">
        <v>0</v>
      </c>
      <c r="G14" s="142"/>
      <c r="H14" s="141">
        <f t="shared" si="3"/>
        <v>0</v>
      </c>
      <c r="I14" s="143"/>
      <c r="J14" s="168"/>
      <c r="K14" s="165"/>
      <c r="L14" s="144"/>
      <c r="M14" s="175">
        <f t="shared" si="0"/>
        <v>0</v>
      </c>
      <c r="N14" s="176">
        <f t="shared" si="1"/>
        <v>0</v>
      </c>
      <c r="O14" s="191">
        <f t="shared" si="4"/>
        <v>0</v>
      </c>
      <c r="P14" s="145">
        <v>0</v>
      </c>
      <c r="Q14" s="145">
        <v>0</v>
      </c>
      <c r="R14" s="178">
        <f t="shared" si="2"/>
        <v>0</v>
      </c>
      <c r="S14" s="171"/>
      <c r="T14" s="87"/>
      <c r="U14" s="87"/>
      <c r="V14" s="87"/>
      <c r="W14" s="87"/>
      <c r="X14" s="87"/>
    </row>
    <row r="15" spans="2:24" s="82" customFormat="1" x14ac:dyDescent="0.25">
      <c r="B15" s="199"/>
      <c r="C15" s="139"/>
      <c r="D15" s="140"/>
      <c r="E15" s="186"/>
      <c r="F15" s="141">
        <v>0</v>
      </c>
      <c r="G15" s="142"/>
      <c r="H15" s="141">
        <f t="shared" si="3"/>
        <v>0</v>
      </c>
      <c r="I15" s="143"/>
      <c r="J15" s="168"/>
      <c r="K15" s="165"/>
      <c r="L15" s="144"/>
      <c r="M15" s="175">
        <f t="shared" si="0"/>
        <v>0</v>
      </c>
      <c r="N15" s="176">
        <f t="shared" si="1"/>
        <v>0</v>
      </c>
      <c r="O15" s="191">
        <f t="shared" si="4"/>
        <v>0</v>
      </c>
      <c r="P15" s="145">
        <v>0</v>
      </c>
      <c r="Q15" s="145">
        <v>0</v>
      </c>
      <c r="R15" s="178">
        <f t="shared" si="2"/>
        <v>0</v>
      </c>
      <c r="S15" s="171"/>
      <c r="T15" s="87"/>
      <c r="U15" s="87"/>
      <c r="V15" s="87"/>
      <c r="W15" s="87"/>
      <c r="X15" s="87"/>
    </row>
    <row r="16" spans="2:24" s="82" customFormat="1" x14ac:dyDescent="0.25">
      <c r="B16" s="199"/>
      <c r="C16" s="139"/>
      <c r="D16" s="140"/>
      <c r="E16" s="186"/>
      <c r="F16" s="141">
        <v>0</v>
      </c>
      <c r="G16" s="142"/>
      <c r="H16" s="141">
        <f t="shared" si="3"/>
        <v>0</v>
      </c>
      <c r="I16" s="143"/>
      <c r="J16" s="168"/>
      <c r="K16" s="165"/>
      <c r="L16" s="144"/>
      <c r="M16" s="175">
        <f t="shared" si="0"/>
        <v>0</v>
      </c>
      <c r="N16" s="176">
        <f t="shared" si="1"/>
        <v>0</v>
      </c>
      <c r="O16" s="191">
        <f t="shared" si="4"/>
        <v>0</v>
      </c>
      <c r="P16" s="145">
        <v>0</v>
      </c>
      <c r="Q16" s="145">
        <v>0</v>
      </c>
      <c r="R16" s="178">
        <f t="shared" si="2"/>
        <v>0</v>
      </c>
      <c r="S16" s="171"/>
      <c r="T16" s="87"/>
      <c r="U16" s="87"/>
      <c r="V16" s="87"/>
      <c r="W16" s="87"/>
      <c r="X16" s="87"/>
    </row>
    <row r="17" spans="2:24" s="82" customFormat="1" x14ac:dyDescent="0.25">
      <c r="B17" s="199"/>
      <c r="C17" s="139"/>
      <c r="D17" s="140"/>
      <c r="E17" s="186"/>
      <c r="F17" s="141">
        <v>0</v>
      </c>
      <c r="G17" s="142"/>
      <c r="H17" s="141">
        <f t="shared" si="3"/>
        <v>0</v>
      </c>
      <c r="I17" s="143"/>
      <c r="J17" s="168"/>
      <c r="K17" s="165"/>
      <c r="L17" s="144"/>
      <c r="M17" s="175">
        <f t="shared" si="0"/>
        <v>0</v>
      </c>
      <c r="N17" s="176">
        <f t="shared" si="1"/>
        <v>0</v>
      </c>
      <c r="O17" s="191">
        <f t="shared" si="4"/>
        <v>0</v>
      </c>
      <c r="P17" s="145">
        <v>0</v>
      </c>
      <c r="Q17" s="145">
        <v>0</v>
      </c>
      <c r="R17" s="178">
        <f t="shared" si="2"/>
        <v>0</v>
      </c>
      <c r="S17" s="171"/>
      <c r="T17" s="87"/>
      <c r="U17" s="87"/>
      <c r="V17" s="87"/>
      <c r="W17" s="87"/>
      <c r="X17" s="87"/>
    </row>
    <row r="18" spans="2:24" s="82" customFormat="1" x14ac:dyDescent="0.25">
      <c r="B18" s="199"/>
      <c r="C18" s="139"/>
      <c r="D18" s="140"/>
      <c r="E18" s="186"/>
      <c r="F18" s="141">
        <v>0</v>
      </c>
      <c r="G18" s="142"/>
      <c r="H18" s="141">
        <f t="shared" si="3"/>
        <v>0</v>
      </c>
      <c r="I18" s="143"/>
      <c r="J18" s="168"/>
      <c r="K18" s="165"/>
      <c r="L18" s="144"/>
      <c r="M18" s="175">
        <f t="shared" si="0"/>
        <v>0</v>
      </c>
      <c r="N18" s="176">
        <f t="shared" si="1"/>
        <v>0</v>
      </c>
      <c r="O18" s="191">
        <f t="shared" si="4"/>
        <v>0</v>
      </c>
      <c r="P18" s="145">
        <v>0</v>
      </c>
      <c r="Q18" s="145">
        <v>0</v>
      </c>
      <c r="R18" s="178">
        <f t="shared" si="2"/>
        <v>0</v>
      </c>
      <c r="S18" s="171"/>
      <c r="T18" s="87"/>
      <c r="U18" s="87"/>
      <c r="V18" s="87"/>
      <c r="W18" s="87"/>
      <c r="X18" s="87"/>
    </row>
    <row r="19" spans="2:24" s="82" customFormat="1" x14ac:dyDescent="0.25">
      <c r="B19" s="199"/>
      <c r="C19" s="139"/>
      <c r="D19" s="140"/>
      <c r="E19" s="186"/>
      <c r="F19" s="141">
        <v>0</v>
      </c>
      <c r="G19" s="142"/>
      <c r="H19" s="141">
        <f t="shared" si="3"/>
        <v>0</v>
      </c>
      <c r="I19" s="143"/>
      <c r="J19" s="168"/>
      <c r="K19" s="165"/>
      <c r="L19" s="144"/>
      <c r="M19" s="175">
        <f t="shared" si="0"/>
        <v>0</v>
      </c>
      <c r="N19" s="176">
        <f t="shared" si="1"/>
        <v>0</v>
      </c>
      <c r="O19" s="191">
        <f t="shared" si="4"/>
        <v>0</v>
      </c>
      <c r="P19" s="145">
        <v>0</v>
      </c>
      <c r="Q19" s="145">
        <v>0</v>
      </c>
      <c r="R19" s="178">
        <f t="shared" si="2"/>
        <v>0</v>
      </c>
      <c r="S19" s="171"/>
      <c r="T19" s="87"/>
      <c r="U19" s="87"/>
      <c r="V19" s="87"/>
      <c r="W19" s="87"/>
      <c r="X19" s="87"/>
    </row>
    <row r="20" spans="2:24" s="82" customFormat="1" ht="15.75" customHeight="1" x14ac:dyDescent="0.25">
      <c r="B20" s="199"/>
      <c r="C20" s="139"/>
      <c r="D20" s="140"/>
      <c r="E20" s="187"/>
      <c r="F20" s="146">
        <v>0</v>
      </c>
      <c r="G20" s="142"/>
      <c r="H20" s="141">
        <f t="shared" si="3"/>
        <v>0</v>
      </c>
      <c r="I20" s="143"/>
      <c r="J20" s="168"/>
      <c r="K20" s="165"/>
      <c r="L20" s="144"/>
      <c r="M20" s="175">
        <f t="shared" si="0"/>
        <v>0</v>
      </c>
      <c r="N20" s="176">
        <f t="shared" si="1"/>
        <v>0</v>
      </c>
      <c r="O20" s="191">
        <f t="shared" si="4"/>
        <v>0</v>
      </c>
      <c r="P20" s="145">
        <v>0</v>
      </c>
      <c r="Q20" s="145">
        <v>0</v>
      </c>
      <c r="R20" s="178">
        <f t="shared" si="2"/>
        <v>0</v>
      </c>
      <c r="S20" s="171"/>
      <c r="T20" s="87"/>
      <c r="U20" s="87"/>
      <c r="V20" s="87"/>
      <c r="W20" s="87"/>
      <c r="X20" s="87"/>
    </row>
    <row r="21" spans="2:24" s="82" customFormat="1" ht="15" customHeight="1" x14ac:dyDescent="0.25">
      <c r="B21" s="199"/>
      <c r="C21" s="139"/>
      <c r="D21" s="140"/>
      <c r="E21" s="187"/>
      <c r="F21" s="146">
        <v>0</v>
      </c>
      <c r="G21" s="142"/>
      <c r="H21" s="141">
        <f t="shared" si="3"/>
        <v>0</v>
      </c>
      <c r="I21" s="143"/>
      <c r="J21" s="168"/>
      <c r="K21" s="165"/>
      <c r="L21" s="144"/>
      <c r="M21" s="175">
        <f t="shared" si="0"/>
        <v>0</v>
      </c>
      <c r="N21" s="176">
        <f t="shared" si="1"/>
        <v>0</v>
      </c>
      <c r="O21" s="191">
        <f t="shared" si="4"/>
        <v>0</v>
      </c>
      <c r="P21" s="145">
        <v>0</v>
      </c>
      <c r="Q21" s="145">
        <v>0</v>
      </c>
      <c r="R21" s="178">
        <f t="shared" si="2"/>
        <v>0</v>
      </c>
      <c r="S21" s="171"/>
      <c r="T21" s="87"/>
      <c r="U21" s="87"/>
      <c r="V21" s="87"/>
      <c r="W21" s="87"/>
      <c r="X21" s="87"/>
    </row>
    <row r="22" spans="2:24" s="82" customFormat="1" ht="15" customHeight="1" x14ac:dyDescent="0.25">
      <c r="B22" s="199"/>
      <c r="C22" s="139"/>
      <c r="D22" s="140"/>
      <c r="E22" s="187"/>
      <c r="F22" s="146">
        <v>0</v>
      </c>
      <c r="G22" s="142"/>
      <c r="H22" s="141">
        <f t="shared" si="3"/>
        <v>0</v>
      </c>
      <c r="I22" s="143"/>
      <c r="J22" s="168"/>
      <c r="K22" s="165"/>
      <c r="L22" s="144"/>
      <c r="M22" s="175">
        <f t="shared" si="0"/>
        <v>0</v>
      </c>
      <c r="N22" s="190">
        <f t="shared" si="1"/>
        <v>0</v>
      </c>
      <c r="O22" s="192">
        <f t="shared" si="4"/>
        <v>0</v>
      </c>
      <c r="P22" s="172">
        <v>0</v>
      </c>
      <c r="Q22" s="172">
        <v>0</v>
      </c>
      <c r="R22" s="179">
        <f t="shared" si="2"/>
        <v>0</v>
      </c>
      <c r="S22" s="137"/>
      <c r="T22" s="87"/>
      <c r="U22" s="87"/>
      <c r="V22" s="87"/>
      <c r="W22" s="87"/>
      <c r="X22" s="87"/>
    </row>
    <row r="23" spans="2:24" s="82" customFormat="1" ht="15" customHeight="1" x14ac:dyDescent="0.25">
      <c r="B23" s="199"/>
      <c r="C23" s="139"/>
      <c r="D23" s="140"/>
      <c r="E23" s="187"/>
      <c r="F23" s="146">
        <v>0</v>
      </c>
      <c r="G23" s="142"/>
      <c r="H23" s="141">
        <f t="shared" si="3"/>
        <v>0</v>
      </c>
      <c r="I23" s="143"/>
      <c r="J23" s="168"/>
      <c r="K23" s="165"/>
      <c r="L23" s="144"/>
      <c r="M23" s="175">
        <f t="shared" si="0"/>
        <v>0</v>
      </c>
      <c r="N23" s="190">
        <f t="shared" si="1"/>
        <v>0</v>
      </c>
      <c r="O23" s="193">
        <f t="shared" si="4"/>
        <v>0</v>
      </c>
      <c r="P23" s="145">
        <v>0</v>
      </c>
      <c r="Q23" s="145">
        <v>0</v>
      </c>
      <c r="R23" s="180">
        <f t="shared" si="2"/>
        <v>0</v>
      </c>
      <c r="S23" s="137"/>
      <c r="T23" s="87"/>
      <c r="U23" s="87"/>
      <c r="V23" s="87"/>
      <c r="W23" s="87"/>
      <c r="X23" s="87"/>
    </row>
    <row r="24" spans="2:24" s="82" customFormat="1" ht="15" customHeight="1" x14ac:dyDescent="0.25">
      <c r="B24" s="199"/>
      <c r="C24" s="139"/>
      <c r="D24" s="140"/>
      <c r="E24" s="187"/>
      <c r="F24" s="146">
        <v>0</v>
      </c>
      <c r="G24" s="142"/>
      <c r="H24" s="141">
        <f t="shared" si="3"/>
        <v>0</v>
      </c>
      <c r="I24" s="143"/>
      <c r="J24" s="168"/>
      <c r="K24" s="165"/>
      <c r="L24" s="144"/>
      <c r="M24" s="175">
        <f t="shared" si="0"/>
        <v>0</v>
      </c>
      <c r="N24" s="190">
        <f t="shared" si="1"/>
        <v>0</v>
      </c>
      <c r="O24" s="193">
        <f t="shared" si="4"/>
        <v>0</v>
      </c>
      <c r="P24" s="145">
        <v>0</v>
      </c>
      <c r="Q24" s="145">
        <v>0</v>
      </c>
      <c r="R24" s="180">
        <f t="shared" si="2"/>
        <v>0</v>
      </c>
      <c r="S24" s="137"/>
      <c r="T24" s="87"/>
      <c r="U24" s="87"/>
      <c r="V24" s="87"/>
      <c r="W24" s="87"/>
      <c r="X24" s="87"/>
    </row>
    <row r="25" spans="2:24" s="82" customFormat="1" ht="15" customHeight="1" x14ac:dyDescent="0.25">
      <c r="B25" s="199"/>
      <c r="C25" s="139"/>
      <c r="D25" s="140"/>
      <c r="E25" s="187"/>
      <c r="F25" s="146">
        <v>0</v>
      </c>
      <c r="G25" s="142"/>
      <c r="H25" s="141">
        <f t="shared" si="3"/>
        <v>0</v>
      </c>
      <c r="I25" s="143"/>
      <c r="J25" s="168"/>
      <c r="K25" s="165"/>
      <c r="L25" s="144"/>
      <c r="M25" s="175">
        <f t="shared" si="0"/>
        <v>0</v>
      </c>
      <c r="N25" s="190">
        <f t="shared" si="1"/>
        <v>0</v>
      </c>
      <c r="O25" s="193">
        <f t="shared" si="4"/>
        <v>0</v>
      </c>
      <c r="P25" s="145">
        <v>0</v>
      </c>
      <c r="Q25" s="145">
        <v>0</v>
      </c>
      <c r="R25" s="180">
        <f t="shared" si="2"/>
        <v>0</v>
      </c>
      <c r="S25" s="137"/>
      <c r="T25" s="87"/>
      <c r="U25" s="87"/>
      <c r="V25" s="87"/>
      <c r="W25" s="87"/>
      <c r="X25" s="87"/>
    </row>
    <row r="26" spans="2:24" s="82" customFormat="1" ht="15" hidden="1" customHeight="1" x14ac:dyDescent="0.25">
      <c r="B26" s="117"/>
      <c r="C26" s="139"/>
      <c r="D26" s="140"/>
      <c r="E26" s="187"/>
      <c r="F26" s="146">
        <v>0</v>
      </c>
      <c r="G26" s="142"/>
      <c r="H26" s="141">
        <f t="shared" si="3"/>
        <v>0</v>
      </c>
      <c r="I26" s="143"/>
      <c r="J26" s="168"/>
      <c r="K26" s="165"/>
      <c r="L26" s="144"/>
      <c r="M26" s="175">
        <f t="shared" si="0"/>
        <v>0</v>
      </c>
      <c r="N26" s="190">
        <f t="shared" si="1"/>
        <v>0</v>
      </c>
      <c r="O26" s="193">
        <f t="shared" si="4"/>
        <v>0</v>
      </c>
      <c r="P26" s="145">
        <v>0</v>
      </c>
      <c r="Q26" s="145">
        <v>0</v>
      </c>
      <c r="R26" s="180">
        <f t="shared" si="2"/>
        <v>0</v>
      </c>
      <c r="S26" s="137"/>
      <c r="T26" s="87"/>
      <c r="U26" s="87"/>
      <c r="V26" s="87"/>
      <c r="W26" s="87"/>
      <c r="X26" s="87"/>
    </row>
    <row r="27" spans="2:24" s="82" customFormat="1" ht="15" hidden="1" customHeight="1" x14ac:dyDescent="0.25">
      <c r="B27" s="117"/>
      <c r="C27" s="139"/>
      <c r="D27" s="140"/>
      <c r="E27" s="187"/>
      <c r="F27" s="146">
        <v>0</v>
      </c>
      <c r="G27" s="142"/>
      <c r="H27" s="141">
        <f t="shared" si="3"/>
        <v>0</v>
      </c>
      <c r="I27" s="143"/>
      <c r="J27" s="168"/>
      <c r="K27" s="165"/>
      <c r="L27" s="144"/>
      <c r="M27" s="175">
        <f t="shared" si="0"/>
        <v>0</v>
      </c>
      <c r="N27" s="190">
        <f t="shared" si="1"/>
        <v>0</v>
      </c>
      <c r="O27" s="193">
        <f t="shared" si="4"/>
        <v>0</v>
      </c>
      <c r="P27" s="145">
        <v>0</v>
      </c>
      <c r="Q27" s="145">
        <v>0</v>
      </c>
      <c r="R27" s="180">
        <f t="shared" si="2"/>
        <v>0</v>
      </c>
      <c r="S27" s="137"/>
      <c r="T27" s="87"/>
      <c r="U27" s="87"/>
      <c r="V27" s="87"/>
      <c r="W27" s="87"/>
      <c r="X27" s="87"/>
    </row>
    <row r="28" spans="2:24" s="82" customFormat="1" ht="15" hidden="1" customHeight="1" x14ac:dyDescent="0.25">
      <c r="B28" s="117"/>
      <c r="C28" s="139"/>
      <c r="D28" s="140"/>
      <c r="E28" s="187"/>
      <c r="F28" s="146">
        <v>0</v>
      </c>
      <c r="G28" s="142"/>
      <c r="H28" s="141">
        <f t="shared" si="3"/>
        <v>0</v>
      </c>
      <c r="I28" s="143"/>
      <c r="J28" s="168"/>
      <c r="K28" s="165"/>
      <c r="L28" s="144"/>
      <c r="M28" s="175">
        <f t="shared" si="0"/>
        <v>0</v>
      </c>
      <c r="N28" s="190">
        <f t="shared" si="1"/>
        <v>0</v>
      </c>
      <c r="O28" s="193">
        <f t="shared" si="4"/>
        <v>0</v>
      </c>
      <c r="P28" s="145">
        <v>0</v>
      </c>
      <c r="Q28" s="145">
        <v>0</v>
      </c>
      <c r="R28" s="180">
        <f t="shared" si="2"/>
        <v>0</v>
      </c>
      <c r="S28" s="137"/>
      <c r="T28" s="87"/>
      <c r="U28" s="87"/>
      <c r="V28" s="87"/>
      <c r="W28" s="87"/>
      <c r="X28" s="87"/>
    </row>
    <row r="29" spans="2:24" s="82" customFormat="1" ht="15" hidden="1" customHeight="1" x14ac:dyDescent="0.25">
      <c r="B29" s="117"/>
      <c r="C29" s="139"/>
      <c r="D29" s="140"/>
      <c r="E29" s="187"/>
      <c r="F29" s="146">
        <v>0</v>
      </c>
      <c r="G29" s="142"/>
      <c r="H29" s="141">
        <f t="shared" si="3"/>
        <v>0</v>
      </c>
      <c r="I29" s="143"/>
      <c r="J29" s="168"/>
      <c r="K29" s="165"/>
      <c r="L29" s="144"/>
      <c r="M29" s="175">
        <f t="shared" si="0"/>
        <v>0</v>
      </c>
      <c r="N29" s="190">
        <f t="shared" si="1"/>
        <v>0</v>
      </c>
      <c r="O29" s="193">
        <f t="shared" si="4"/>
        <v>0</v>
      </c>
      <c r="P29" s="145">
        <v>0</v>
      </c>
      <c r="Q29" s="145">
        <v>0</v>
      </c>
      <c r="R29" s="180">
        <f t="shared" si="2"/>
        <v>0</v>
      </c>
      <c r="S29" s="137"/>
      <c r="T29" s="87"/>
      <c r="U29" s="87"/>
      <c r="V29" s="87"/>
      <c r="W29" s="87"/>
      <c r="X29" s="87"/>
    </row>
    <row r="30" spans="2:24" s="82" customFormat="1" ht="15" hidden="1" customHeight="1" x14ac:dyDescent="0.25">
      <c r="B30" s="117"/>
      <c r="C30" s="139"/>
      <c r="D30" s="140"/>
      <c r="E30" s="187"/>
      <c r="F30" s="146">
        <v>0</v>
      </c>
      <c r="G30" s="142"/>
      <c r="H30" s="141">
        <f t="shared" si="3"/>
        <v>0</v>
      </c>
      <c r="I30" s="143"/>
      <c r="J30" s="168"/>
      <c r="K30" s="165"/>
      <c r="L30" s="144"/>
      <c r="M30" s="175">
        <f t="shared" si="0"/>
        <v>0</v>
      </c>
      <c r="N30" s="190">
        <f t="shared" si="1"/>
        <v>0</v>
      </c>
      <c r="O30" s="193">
        <f t="shared" si="4"/>
        <v>0</v>
      </c>
      <c r="P30" s="145">
        <v>0</v>
      </c>
      <c r="Q30" s="145">
        <v>0</v>
      </c>
      <c r="R30" s="180">
        <f t="shared" si="2"/>
        <v>0</v>
      </c>
      <c r="S30" s="137"/>
      <c r="T30" s="87"/>
      <c r="U30" s="87"/>
      <c r="V30" s="87"/>
      <c r="W30" s="87"/>
      <c r="X30" s="87"/>
    </row>
    <row r="31" spans="2:24" s="82" customFormat="1" ht="15" hidden="1" customHeight="1" x14ac:dyDescent="0.25">
      <c r="B31" s="117"/>
      <c r="C31" s="139"/>
      <c r="D31" s="140"/>
      <c r="E31" s="187"/>
      <c r="F31" s="146">
        <v>0</v>
      </c>
      <c r="G31" s="142"/>
      <c r="H31" s="141">
        <f t="shared" si="3"/>
        <v>0</v>
      </c>
      <c r="I31" s="143"/>
      <c r="J31" s="168"/>
      <c r="K31" s="165"/>
      <c r="L31" s="144"/>
      <c r="M31" s="175">
        <f t="shared" si="0"/>
        <v>0</v>
      </c>
      <c r="N31" s="190">
        <f t="shared" si="1"/>
        <v>0</v>
      </c>
      <c r="O31" s="193">
        <f t="shared" si="4"/>
        <v>0</v>
      </c>
      <c r="P31" s="145">
        <v>0</v>
      </c>
      <c r="Q31" s="145">
        <v>0</v>
      </c>
      <c r="R31" s="180">
        <f t="shared" si="2"/>
        <v>0</v>
      </c>
      <c r="S31" s="137"/>
      <c r="T31" s="87"/>
      <c r="U31" s="87"/>
      <c r="V31" s="87"/>
      <c r="W31" s="87"/>
      <c r="X31" s="87"/>
    </row>
    <row r="32" spans="2:24" s="82" customFormat="1" ht="15" hidden="1" customHeight="1" x14ac:dyDescent="0.25">
      <c r="B32" s="117"/>
      <c r="C32" s="139"/>
      <c r="D32" s="140"/>
      <c r="E32" s="187"/>
      <c r="F32" s="146">
        <v>0</v>
      </c>
      <c r="G32" s="142"/>
      <c r="H32" s="141">
        <f t="shared" si="3"/>
        <v>0</v>
      </c>
      <c r="I32" s="143"/>
      <c r="J32" s="168"/>
      <c r="K32" s="165"/>
      <c r="L32" s="144"/>
      <c r="M32" s="175">
        <f t="shared" si="0"/>
        <v>0</v>
      </c>
      <c r="N32" s="190">
        <f t="shared" si="1"/>
        <v>0</v>
      </c>
      <c r="O32" s="193">
        <f t="shared" si="4"/>
        <v>0</v>
      </c>
      <c r="P32" s="145">
        <v>0</v>
      </c>
      <c r="Q32" s="145">
        <v>0</v>
      </c>
      <c r="R32" s="180">
        <f t="shared" si="2"/>
        <v>0</v>
      </c>
      <c r="S32" s="137"/>
      <c r="T32" s="87"/>
      <c r="U32" s="87"/>
      <c r="V32" s="87"/>
      <c r="W32" s="87"/>
      <c r="X32" s="87"/>
    </row>
    <row r="33" spans="2:24" s="82" customFormat="1" ht="15" hidden="1" customHeight="1" x14ac:dyDescent="0.25">
      <c r="B33" s="117"/>
      <c r="C33" s="139"/>
      <c r="D33" s="140"/>
      <c r="E33" s="187"/>
      <c r="F33" s="146">
        <v>0</v>
      </c>
      <c r="G33" s="142"/>
      <c r="H33" s="141">
        <f t="shared" si="3"/>
        <v>0</v>
      </c>
      <c r="I33" s="143"/>
      <c r="J33" s="168"/>
      <c r="K33" s="165"/>
      <c r="L33" s="144"/>
      <c r="M33" s="175">
        <f t="shared" si="0"/>
        <v>0</v>
      </c>
      <c r="N33" s="190">
        <f t="shared" si="1"/>
        <v>0</v>
      </c>
      <c r="O33" s="193">
        <f t="shared" si="4"/>
        <v>0</v>
      </c>
      <c r="P33" s="145">
        <v>0</v>
      </c>
      <c r="Q33" s="145">
        <v>0</v>
      </c>
      <c r="R33" s="180">
        <f t="shared" si="2"/>
        <v>0</v>
      </c>
      <c r="S33" s="137"/>
      <c r="T33" s="87"/>
      <c r="U33" s="87"/>
      <c r="V33" s="87"/>
      <c r="W33" s="87"/>
      <c r="X33" s="87"/>
    </row>
    <row r="34" spans="2:24" s="82" customFormat="1" ht="15" hidden="1" customHeight="1" x14ac:dyDescent="0.25">
      <c r="B34" s="117"/>
      <c r="C34" s="139"/>
      <c r="D34" s="140"/>
      <c r="E34" s="187"/>
      <c r="F34" s="146">
        <v>0</v>
      </c>
      <c r="G34" s="142"/>
      <c r="H34" s="141">
        <f t="shared" si="3"/>
        <v>0</v>
      </c>
      <c r="I34" s="143"/>
      <c r="J34" s="168"/>
      <c r="K34" s="165"/>
      <c r="L34" s="144"/>
      <c r="M34" s="175">
        <f t="shared" si="0"/>
        <v>0</v>
      </c>
      <c r="N34" s="190">
        <f t="shared" si="1"/>
        <v>0</v>
      </c>
      <c r="O34" s="193">
        <f t="shared" si="4"/>
        <v>0</v>
      </c>
      <c r="P34" s="145">
        <v>0</v>
      </c>
      <c r="Q34" s="145">
        <v>0</v>
      </c>
      <c r="R34" s="180">
        <f t="shared" si="2"/>
        <v>0</v>
      </c>
      <c r="S34" s="137"/>
      <c r="T34" s="87"/>
      <c r="U34" s="87"/>
      <c r="V34" s="87"/>
      <c r="W34" s="87"/>
      <c r="X34" s="87"/>
    </row>
    <row r="35" spans="2:24" s="82" customFormat="1" ht="15" hidden="1" customHeight="1" x14ac:dyDescent="0.25">
      <c r="B35" s="117"/>
      <c r="C35" s="139"/>
      <c r="D35" s="140"/>
      <c r="E35" s="187"/>
      <c r="F35" s="146">
        <v>0</v>
      </c>
      <c r="G35" s="142"/>
      <c r="H35" s="141">
        <f t="shared" si="3"/>
        <v>0</v>
      </c>
      <c r="I35" s="143"/>
      <c r="J35" s="168"/>
      <c r="K35" s="165"/>
      <c r="L35" s="144"/>
      <c r="M35" s="175">
        <f t="shared" si="0"/>
        <v>0</v>
      </c>
      <c r="N35" s="190">
        <f t="shared" si="1"/>
        <v>0</v>
      </c>
      <c r="O35" s="193">
        <f t="shared" si="4"/>
        <v>0</v>
      </c>
      <c r="P35" s="145">
        <v>0</v>
      </c>
      <c r="Q35" s="145">
        <v>0</v>
      </c>
      <c r="R35" s="180">
        <f t="shared" si="2"/>
        <v>0</v>
      </c>
      <c r="S35" s="137"/>
      <c r="T35" s="87"/>
      <c r="U35" s="87"/>
      <c r="V35" s="87"/>
      <c r="W35" s="87"/>
      <c r="X35" s="87"/>
    </row>
    <row r="36" spans="2:24" s="82" customFormat="1" ht="15" hidden="1" customHeight="1" x14ac:dyDescent="0.25">
      <c r="B36" s="117"/>
      <c r="C36" s="139"/>
      <c r="D36" s="140"/>
      <c r="E36" s="187"/>
      <c r="F36" s="146">
        <v>0</v>
      </c>
      <c r="G36" s="142"/>
      <c r="H36" s="141">
        <f t="shared" si="3"/>
        <v>0</v>
      </c>
      <c r="I36" s="143"/>
      <c r="J36" s="168"/>
      <c r="K36" s="165"/>
      <c r="L36" s="144"/>
      <c r="M36" s="175">
        <f t="shared" si="0"/>
        <v>0</v>
      </c>
      <c r="N36" s="190">
        <f t="shared" si="1"/>
        <v>0</v>
      </c>
      <c r="O36" s="193">
        <f t="shared" si="4"/>
        <v>0</v>
      </c>
      <c r="P36" s="145">
        <v>0</v>
      </c>
      <c r="Q36" s="145">
        <v>0</v>
      </c>
      <c r="R36" s="180">
        <f t="shared" si="2"/>
        <v>0</v>
      </c>
      <c r="S36" s="137"/>
      <c r="T36" s="87"/>
      <c r="U36" s="87"/>
      <c r="V36" s="87"/>
      <c r="W36" s="87"/>
      <c r="X36" s="87"/>
    </row>
    <row r="37" spans="2:24" s="82" customFormat="1" ht="15" hidden="1" customHeight="1" x14ac:dyDescent="0.25">
      <c r="B37" s="117"/>
      <c r="C37" s="139"/>
      <c r="D37" s="140"/>
      <c r="E37" s="187"/>
      <c r="F37" s="146">
        <v>0</v>
      </c>
      <c r="G37" s="142"/>
      <c r="H37" s="141">
        <f t="shared" si="3"/>
        <v>0</v>
      </c>
      <c r="I37" s="143"/>
      <c r="J37" s="168"/>
      <c r="K37" s="165"/>
      <c r="L37" s="144"/>
      <c r="M37" s="175">
        <f t="shared" si="0"/>
        <v>0</v>
      </c>
      <c r="N37" s="190">
        <f t="shared" si="1"/>
        <v>0</v>
      </c>
      <c r="O37" s="193">
        <f t="shared" si="4"/>
        <v>0</v>
      </c>
      <c r="P37" s="145">
        <v>0</v>
      </c>
      <c r="Q37" s="145">
        <v>0</v>
      </c>
      <c r="R37" s="180">
        <f t="shared" si="2"/>
        <v>0</v>
      </c>
      <c r="S37" s="137"/>
      <c r="T37" s="87"/>
      <c r="U37" s="87"/>
      <c r="V37" s="87"/>
      <c r="W37" s="87"/>
      <c r="X37" s="87"/>
    </row>
    <row r="38" spans="2:24" s="82" customFormat="1" ht="15" hidden="1" customHeight="1" x14ac:dyDescent="0.25">
      <c r="B38" s="117"/>
      <c r="C38" s="139"/>
      <c r="D38" s="140"/>
      <c r="E38" s="187"/>
      <c r="F38" s="146">
        <v>0</v>
      </c>
      <c r="G38" s="142"/>
      <c r="H38" s="141">
        <f t="shared" si="3"/>
        <v>0</v>
      </c>
      <c r="I38" s="143"/>
      <c r="J38" s="168"/>
      <c r="K38" s="165"/>
      <c r="L38" s="144"/>
      <c r="M38" s="175">
        <f t="shared" si="0"/>
        <v>0</v>
      </c>
      <c r="N38" s="190">
        <f t="shared" si="1"/>
        <v>0</v>
      </c>
      <c r="O38" s="193">
        <f t="shared" si="4"/>
        <v>0</v>
      </c>
      <c r="P38" s="145">
        <v>0</v>
      </c>
      <c r="Q38" s="145">
        <v>0</v>
      </c>
      <c r="R38" s="180">
        <f t="shared" si="2"/>
        <v>0</v>
      </c>
      <c r="S38" s="137"/>
      <c r="T38" s="87"/>
      <c r="U38" s="87"/>
      <c r="V38" s="87"/>
      <c r="W38" s="87"/>
      <c r="X38" s="87"/>
    </row>
    <row r="39" spans="2:24" s="82" customFormat="1" ht="15" hidden="1" customHeight="1" x14ac:dyDescent="0.25">
      <c r="B39" s="117"/>
      <c r="C39" s="139"/>
      <c r="D39" s="140"/>
      <c r="E39" s="187"/>
      <c r="F39" s="146">
        <v>0</v>
      </c>
      <c r="G39" s="142"/>
      <c r="H39" s="141">
        <f t="shared" si="3"/>
        <v>0</v>
      </c>
      <c r="I39" s="143"/>
      <c r="J39" s="168"/>
      <c r="K39" s="165"/>
      <c r="L39" s="144"/>
      <c r="M39" s="175">
        <f t="shared" si="0"/>
        <v>0</v>
      </c>
      <c r="N39" s="190">
        <f t="shared" si="1"/>
        <v>0</v>
      </c>
      <c r="O39" s="193">
        <f t="shared" si="4"/>
        <v>0</v>
      </c>
      <c r="P39" s="145">
        <v>0</v>
      </c>
      <c r="Q39" s="145">
        <v>0</v>
      </c>
      <c r="R39" s="180">
        <f t="shared" si="2"/>
        <v>0</v>
      </c>
      <c r="S39" s="137"/>
      <c r="T39" s="87"/>
      <c r="U39" s="87"/>
      <c r="V39" s="87"/>
      <c r="W39" s="87"/>
      <c r="X39" s="87"/>
    </row>
    <row r="40" spans="2:24" s="82" customFormat="1" ht="15" hidden="1" customHeight="1" x14ac:dyDescent="0.25">
      <c r="B40" s="117"/>
      <c r="C40" s="139"/>
      <c r="D40" s="140"/>
      <c r="E40" s="187"/>
      <c r="F40" s="146">
        <v>0</v>
      </c>
      <c r="G40" s="142"/>
      <c r="H40" s="141">
        <f t="shared" si="3"/>
        <v>0</v>
      </c>
      <c r="I40" s="143"/>
      <c r="J40" s="168"/>
      <c r="K40" s="165"/>
      <c r="L40" s="144"/>
      <c r="M40" s="175">
        <f t="shared" si="0"/>
        <v>0</v>
      </c>
      <c r="N40" s="190">
        <f t="shared" si="1"/>
        <v>0</v>
      </c>
      <c r="O40" s="193">
        <f t="shared" si="4"/>
        <v>0</v>
      </c>
      <c r="P40" s="145">
        <v>0</v>
      </c>
      <c r="Q40" s="145">
        <v>0</v>
      </c>
      <c r="R40" s="180">
        <f t="shared" si="2"/>
        <v>0</v>
      </c>
      <c r="S40" s="137"/>
      <c r="T40" s="87"/>
      <c r="U40" s="87"/>
      <c r="V40" s="87"/>
      <c r="W40" s="87"/>
      <c r="X40" s="87"/>
    </row>
    <row r="41" spans="2:24" s="82" customFormat="1" ht="15" hidden="1" customHeight="1" x14ac:dyDescent="0.25">
      <c r="B41" s="117"/>
      <c r="C41" s="139"/>
      <c r="D41" s="140"/>
      <c r="E41" s="187"/>
      <c r="F41" s="146">
        <v>0</v>
      </c>
      <c r="G41" s="142"/>
      <c r="H41" s="141">
        <f t="shared" si="3"/>
        <v>0</v>
      </c>
      <c r="I41" s="143"/>
      <c r="J41" s="168"/>
      <c r="K41" s="165"/>
      <c r="L41" s="144"/>
      <c r="M41" s="175">
        <f t="shared" si="0"/>
        <v>0</v>
      </c>
      <c r="N41" s="190">
        <f t="shared" si="1"/>
        <v>0</v>
      </c>
      <c r="O41" s="193">
        <f t="shared" si="4"/>
        <v>0</v>
      </c>
      <c r="P41" s="145">
        <v>0</v>
      </c>
      <c r="Q41" s="145">
        <v>0</v>
      </c>
      <c r="R41" s="180">
        <f t="shared" si="2"/>
        <v>0</v>
      </c>
      <c r="S41" s="137"/>
      <c r="T41" s="87"/>
      <c r="U41" s="87"/>
      <c r="V41" s="87"/>
      <c r="W41" s="87"/>
      <c r="X41" s="87"/>
    </row>
    <row r="42" spans="2:24" s="82" customFormat="1" ht="12.75" customHeight="1" x14ac:dyDescent="0.25">
      <c r="B42" s="177" t="s">
        <v>9</v>
      </c>
      <c r="C42" s="89"/>
      <c r="D42" s="185"/>
      <c r="E42" s="188"/>
      <c r="F42" s="148"/>
      <c r="G42" s="147"/>
      <c r="H42" s="147"/>
      <c r="J42" s="168"/>
      <c r="K42" s="165"/>
      <c r="O42" s="194"/>
      <c r="P42" s="149"/>
      <c r="Q42" s="149"/>
      <c r="R42" s="150"/>
      <c r="S42" s="151"/>
      <c r="T42" s="87"/>
      <c r="U42" s="87"/>
      <c r="V42" s="87"/>
      <c r="W42" s="87"/>
      <c r="X42" s="87"/>
    </row>
    <row r="43" spans="2:24" s="82" customFormat="1" ht="15" customHeight="1" x14ac:dyDescent="0.25">
      <c r="C43" s="89"/>
      <c r="D43" s="147"/>
      <c r="E43" s="148"/>
      <c r="F43" s="152"/>
      <c r="G43" s="153" t="s">
        <v>79</v>
      </c>
      <c r="H43" s="154">
        <f>SUM(H12:H41)</f>
        <v>0</v>
      </c>
      <c r="J43" s="168"/>
      <c r="K43" s="165"/>
      <c r="M43" s="116"/>
      <c r="N43" s="156">
        <f>SUM(N12:N42)</f>
        <v>0</v>
      </c>
      <c r="O43" s="195">
        <f>SUM(O12:O42)</f>
        <v>0</v>
      </c>
      <c r="P43" s="157">
        <f>SUM(P12:P42)</f>
        <v>0</v>
      </c>
      <c r="Q43" s="157">
        <f>SUM(Q12:Q42)</f>
        <v>0</v>
      </c>
      <c r="R43" s="157">
        <f>SUM(R12:R42)</f>
        <v>0</v>
      </c>
      <c r="S43" s="151"/>
      <c r="T43" s="87"/>
      <c r="U43" s="87"/>
      <c r="V43" s="87"/>
      <c r="W43" s="87"/>
      <c r="X43" s="87"/>
    </row>
    <row r="44" spans="2:24" s="82" customFormat="1" x14ac:dyDescent="0.25">
      <c r="C44" s="143"/>
      <c r="D44" s="155"/>
      <c r="E44" s="155"/>
      <c r="F44" s="155"/>
      <c r="G44" s="155"/>
      <c r="H44" s="147"/>
      <c r="J44" s="168"/>
      <c r="K44" s="165"/>
      <c r="L44" s="116"/>
      <c r="M44" s="116"/>
      <c r="N44" s="158"/>
      <c r="O44" s="159"/>
      <c r="P44" s="159"/>
      <c r="Q44" s="159"/>
      <c r="R44" s="159"/>
      <c r="S44" s="151"/>
      <c r="T44" s="87"/>
      <c r="U44" s="87"/>
      <c r="V44" s="87"/>
      <c r="W44" s="87"/>
      <c r="X44" s="87"/>
    </row>
    <row r="45" spans="2:24" s="82" customFormat="1" x14ac:dyDescent="0.25">
      <c r="C45" s="143"/>
      <c r="D45" s="155"/>
      <c r="E45" s="155"/>
      <c r="F45" s="155"/>
      <c r="G45" s="155"/>
      <c r="H45" s="147"/>
      <c r="J45" s="168"/>
      <c r="K45" s="165"/>
      <c r="L45" s="116"/>
      <c r="M45" s="32"/>
      <c r="N45" s="32"/>
      <c r="O45" s="32"/>
      <c r="P45" s="32"/>
      <c r="Q45" s="32"/>
      <c r="R45" s="32"/>
      <c r="S45" s="32"/>
      <c r="T45" s="87"/>
      <c r="U45" s="87"/>
      <c r="V45" s="87"/>
      <c r="W45" s="87"/>
      <c r="X45" s="87"/>
    </row>
    <row r="46" spans="2:24" s="32" customFormat="1" ht="15" customHeight="1" x14ac:dyDescent="0.25">
      <c r="D46" s="160"/>
      <c r="J46" s="166"/>
      <c r="K46" s="162"/>
    </row>
    <row r="47" spans="2:24" s="32" customFormat="1" ht="30" customHeight="1" x14ac:dyDescent="0.25">
      <c r="B47" s="327" t="s">
        <v>121</v>
      </c>
      <c r="C47" s="327"/>
      <c r="D47" s="327"/>
      <c r="E47" s="327"/>
      <c r="F47" s="327"/>
      <c r="G47" s="327"/>
      <c r="H47" s="327"/>
      <c r="J47" s="166"/>
      <c r="K47" s="162"/>
      <c r="L47" s="128"/>
      <c r="M47" s="219"/>
      <c r="N47" s="220"/>
      <c r="O47" s="220"/>
      <c r="P47" s="220"/>
      <c r="Q47" s="220"/>
      <c r="R47" s="220"/>
      <c r="S47" s="221"/>
    </row>
    <row r="48" spans="2:24" s="88" customFormat="1" ht="15" customHeight="1" x14ac:dyDescent="0.25">
      <c r="B48" s="328" t="s">
        <v>127</v>
      </c>
      <c r="C48" s="328"/>
      <c r="D48" s="328"/>
      <c r="E48" s="328"/>
      <c r="F48" s="328"/>
      <c r="G48" s="328"/>
      <c r="H48" s="328"/>
      <c r="J48" s="167"/>
      <c r="K48" s="164"/>
      <c r="L48" s="129"/>
      <c r="M48" s="222"/>
      <c r="N48" s="223"/>
      <c r="O48" s="224"/>
      <c r="P48" s="225"/>
      <c r="Q48" s="225"/>
      <c r="R48" s="226"/>
      <c r="S48" s="227"/>
      <c r="T48" s="84"/>
      <c r="U48" s="84"/>
      <c r="V48" s="84"/>
      <c r="W48" s="84"/>
      <c r="X48" s="84"/>
    </row>
    <row r="49" spans="2:24" s="86" customFormat="1" ht="65.25" hidden="1" customHeight="1" x14ac:dyDescent="0.25">
      <c r="B49" s="203"/>
      <c r="C49" s="329" t="s">
        <v>97</v>
      </c>
      <c r="D49" s="204"/>
      <c r="E49" s="205"/>
      <c r="F49" s="205"/>
      <c r="G49" s="206"/>
      <c r="H49" s="206"/>
      <c r="J49" s="167"/>
      <c r="K49" s="164"/>
      <c r="L49" s="85"/>
      <c r="M49" s="228"/>
      <c r="N49" s="228"/>
      <c r="O49" s="228"/>
      <c r="P49" s="229"/>
      <c r="Q49" s="229"/>
      <c r="R49" s="228"/>
      <c r="S49" s="230"/>
      <c r="T49" s="118"/>
      <c r="U49" s="118"/>
      <c r="V49" s="118"/>
      <c r="W49" s="118"/>
      <c r="X49" s="118"/>
    </row>
    <row r="50" spans="2:24" s="83" customFormat="1" ht="30" customHeight="1" x14ac:dyDescent="0.25">
      <c r="B50" s="207" t="s">
        <v>72</v>
      </c>
      <c r="C50" s="330"/>
      <c r="D50" s="331" t="s">
        <v>98</v>
      </c>
      <c r="E50" s="331"/>
      <c r="F50" s="331"/>
      <c r="G50" s="331"/>
      <c r="H50" s="208" t="s">
        <v>99</v>
      </c>
      <c r="J50" s="168"/>
      <c r="K50" s="165"/>
      <c r="L50" s="136"/>
      <c r="M50" s="231"/>
      <c r="N50" s="231"/>
      <c r="O50" s="231"/>
      <c r="P50" s="231"/>
      <c r="Q50" s="231"/>
      <c r="R50" s="232"/>
      <c r="S50" s="233"/>
      <c r="T50" s="138"/>
      <c r="U50" s="138"/>
      <c r="V50" s="138"/>
      <c r="W50" s="138"/>
      <c r="X50" s="138"/>
    </row>
    <row r="51" spans="2:24" s="82" customFormat="1" x14ac:dyDescent="0.25">
      <c r="B51" s="199"/>
      <c r="C51" s="246"/>
      <c r="D51" s="324"/>
      <c r="E51" s="325"/>
      <c r="F51" s="325"/>
      <c r="G51" s="326"/>
      <c r="H51" s="141">
        <v>0</v>
      </c>
      <c r="I51" s="143"/>
      <c r="J51" s="168"/>
      <c r="K51" s="165"/>
      <c r="L51" s="144"/>
      <c r="M51" s="234"/>
      <c r="N51" s="235"/>
      <c r="O51" s="236"/>
      <c r="P51" s="237"/>
      <c r="Q51" s="237"/>
      <c r="R51" s="238"/>
      <c r="S51" s="233"/>
      <c r="T51" s="87"/>
      <c r="U51" s="87"/>
      <c r="V51" s="87"/>
      <c r="W51" s="87"/>
      <c r="X51" s="87"/>
    </row>
    <row r="52" spans="2:24" s="82" customFormat="1" x14ac:dyDescent="0.25">
      <c r="B52" s="199"/>
      <c r="C52" s="139"/>
      <c r="D52" s="324"/>
      <c r="E52" s="325"/>
      <c r="F52" s="325"/>
      <c r="G52" s="326"/>
      <c r="H52" s="141">
        <v>0</v>
      </c>
      <c r="I52" s="143"/>
      <c r="J52" s="168"/>
      <c r="K52" s="165"/>
      <c r="L52" s="144"/>
      <c r="M52" s="234"/>
      <c r="N52" s="235"/>
      <c r="O52" s="236"/>
      <c r="P52" s="237"/>
      <c r="Q52" s="237"/>
      <c r="R52" s="238"/>
      <c r="S52" s="233"/>
      <c r="T52" s="87"/>
      <c r="U52" s="87"/>
      <c r="V52" s="87"/>
      <c r="W52" s="87"/>
      <c r="X52" s="87"/>
    </row>
    <row r="53" spans="2:24" s="82" customFormat="1" x14ac:dyDescent="0.25">
      <c r="B53" s="199"/>
      <c r="C53" s="139"/>
      <c r="D53" s="324"/>
      <c r="E53" s="325"/>
      <c r="F53" s="325"/>
      <c r="G53" s="326"/>
      <c r="H53" s="141">
        <v>0</v>
      </c>
      <c r="I53" s="143"/>
      <c r="J53" s="168"/>
      <c r="K53" s="165"/>
      <c r="L53" s="144"/>
      <c r="M53" s="234"/>
      <c r="N53" s="235"/>
      <c r="O53" s="236"/>
      <c r="P53" s="237"/>
      <c r="Q53" s="237"/>
      <c r="R53" s="238"/>
      <c r="S53" s="233"/>
      <c r="T53" s="87"/>
      <c r="U53" s="87"/>
      <c r="V53" s="87"/>
      <c r="W53" s="87"/>
      <c r="X53" s="87"/>
    </row>
    <row r="54" spans="2:24" s="82" customFormat="1" x14ac:dyDescent="0.25">
      <c r="B54" s="199"/>
      <c r="C54" s="139"/>
      <c r="D54" s="324"/>
      <c r="E54" s="325"/>
      <c r="F54" s="325"/>
      <c r="G54" s="326"/>
      <c r="H54" s="141">
        <v>0</v>
      </c>
      <c r="I54" s="143"/>
      <c r="J54" s="168"/>
      <c r="K54" s="165"/>
      <c r="L54" s="144"/>
      <c r="M54" s="234"/>
      <c r="N54" s="235"/>
      <c r="O54" s="236"/>
      <c r="P54" s="237"/>
      <c r="Q54" s="237"/>
      <c r="R54" s="238"/>
      <c r="S54" s="233"/>
      <c r="T54" s="87"/>
      <c r="U54" s="87"/>
      <c r="V54" s="87"/>
      <c r="W54" s="87"/>
      <c r="X54" s="87"/>
    </row>
    <row r="55" spans="2:24" s="82" customFormat="1" x14ac:dyDescent="0.25">
      <c r="B55" s="199"/>
      <c r="C55" s="139"/>
      <c r="D55" s="324"/>
      <c r="E55" s="325"/>
      <c r="F55" s="325"/>
      <c r="G55" s="326"/>
      <c r="H55" s="141">
        <v>0</v>
      </c>
      <c r="I55" s="143"/>
      <c r="J55" s="168"/>
      <c r="K55" s="165"/>
      <c r="L55" s="144"/>
      <c r="M55" s="234"/>
      <c r="N55" s="235"/>
      <c r="O55" s="236"/>
      <c r="P55" s="237"/>
      <c r="Q55" s="237"/>
      <c r="R55" s="238"/>
      <c r="S55" s="233"/>
      <c r="T55" s="87"/>
      <c r="U55" s="87"/>
      <c r="V55" s="87"/>
      <c r="W55" s="87"/>
      <c r="X55" s="87"/>
    </row>
    <row r="56" spans="2:24" s="82" customFormat="1" x14ac:dyDescent="0.25">
      <c r="B56" s="199"/>
      <c r="C56" s="139"/>
      <c r="D56" s="324"/>
      <c r="E56" s="325"/>
      <c r="F56" s="325"/>
      <c r="G56" s="326"/>
      <c r="H56" s="141">
        <v>0</v>
      </c>
      <c r="I56" s="143"/>
      <c r="J56" s="168"/>
      <c r="K56" s="165"/>
      <c r="L56" s="144"/>
      <c r="M56" s="234"/>
      <c r="N56" s="235"/>
      <c r="O56" s="236"/>
      <c r="P56" s="237"/>
      <c r="Q56" s="237"/>
      <c r="R56" s="238"/>
      <c r="S56" s="233"/>
      <c r="T56" s="87"/>
      <c r="U56" s="87"/>
      <c r="V56" s="87"/>
      <c r="W56" s="87"/>
      <c r="X56" s="87"/>
    </row>
    <row r="57" spans="2:24" s="82" customFormat="1" x14ac:dyDescent="0.25">
      <c r="B57" s="199"/>
      <c r="C57" s="139"/>
      <c r="D57" s="324"/>
      <c r="E57" s="325"/>
      <c r="F57" s="325"/>
      <c r="G57" s="326"/>
      <c r="H57" s="141">
        <v>0</v>
      </c>
      <c r="I57" s="143"/>
      <c r="J57" s="168"/>
      <c r="K57" s="165"/>
      <c r="L57" s="144"/>
      <c r="M57" s="234"/>
      <c r="N57" s="235"/>
      <c r="O57" s="236"/>
      <c r="P57" s="237"/>
      <c r="Q57" s="237"/>
      <c r="R57" s="238"/>
      <c r="S57" s="233"/>
      <c r="T57" s="87"/>
      <c r="U57" s="87"/>
      <c r="V57" s="87"/>
      <c r="W57" s="87"/>
      <c r="X57" s="87"/>
    </row>
    <row r="58" spans="2:24" s="82" customFormat="1" x14ac:dyDescent="0.25">
      <c r="B58" s="199"/>
      <c r="C58" s="139"/>
      <c r="D58" s="324"/>
      <c r="E58" s="325"/>
      <c r="F58" s="325"/>
      <c r="G58" s="326"/>
      <c r="H58" s="141">
        <v>0</v>
      </c>
      <c r="I58" s="143"/>
      <c r="J58" s="168"/>
      <c r="K58" s="165"/>
      <c r="L58" s="144"/>
      <c r="M58" s="234"/>
      <c r="N58" s="235"/>
      <c r="O58" s="236"/>
      <c r="P58" s="237"/>
      <c r="Q58" s="237"/>
      <c r="R58" s="238"/>
      <c r="S58" s="233"/>
      <c r="T58" s="87"/>
      <c r="U58" s="87"/>
      <c r="V58" s="87"/>
      <c r="W58" s="87"/>
      <c r="X58" s="87"/>
    </row>
    <row r="59" spans="2:24" s="82" customFormat="1" ht="15.75" customHeight="1" x14ac:dyDescent="0.25">
      <c r="B59" s="199"/>
      <c r="C59" s="139"/>
      <c r="D59" s="324"/>
      <c r="E59" s="325"/>
      <c r="F59" s="325"/>
      <c r="G59" s="326"/>
      <c r="H59" s="141">
        <v>0</v>
      </c>
      <c r="I59" s="143"/>
      <c r="J59" s="168"/>
      <c r="K59" s="165"/>
      <c r="L59" s="144"/>
      <c r="M59" s="234"/>
      <c r="N59" s="235"/>
      <c r="O59" s="236"/>
      <c r="P59" s="237"/>
      <c r="Q59" s="237"/>
      <c r="R59" s="238"/>
      <c r="S59" s="233"/>
      <c r="T59" s="87"/>
      <c r="U59" s="87"/>
      <c r="V59" s="87"/>
      <c r="W59" s="87"/>
      <c r="X59" s="87"/>
    </row>
    <row r="60" spans="2:24" s="82" customFormat="1" ht="15" customHeight="1" x14ac:dyDescent="0.25">
      <c r="B60" s="199"/>
      <c r="C60" s="139"/>
      <c r="D60" s="324"/>
      <c r="E60" s="325"/>
      <c r="F60" s="325"/>
      <c r="G60" s="326"/>
      <c r="H60" s="141">
        <v>0</v>
      </c>
      <c r="I60" s="143"/>
      <c r="J60" s="168"/>
      <c r="K60" s="165"/>
      <c r="L60" s="144"/>
      <c r="M60" s="234"/>
      <c r="N60" s="235"/>
      <c r="O60" s="236"/>
      <c r="P60" s="237"/>
      <c r="Q60" s="237"/>
      <c r="R60" s="238"/>
      <c r="S60" s="233"/>
      <c r="T60" s="87"/>
      <c r="U60" s="87"/>
      <c r="V60" s="87"/>
      <c r="W60" s="87"/>
      <c r="X60" s="87"/>
    </row>
    <row r="61" spans="2:24" s="82" customFormat="1" ht="15" customHeight="1" x14ac:dyDescent="0.25">
      <c r="B61" s="199"/>
      <c r="C61" s="139"/>
      <c r="D61" s="324"/>
      <c r="E61" s="325"/>
      <c r="F61" s="325"/>
      <c r="G61" s="326"/>
      <c r="H61" s="141">
        <v>0</v>
      </c>
      <c r="I61" s="143"/>
      <c r="J61" s="168"/>
      <c r="K61" s="165"/>
      <c r="L61" s="144"/>
      <c r="M61" s="234"/>
      <c r="N61" s="235"/>
      <c r="O61" s="236"/>
      <c r="P61" s="237"/>
      <c r="Q61" s="237"/>
      <c r="R61" s="238"/>
      <c r="S61" s="233"/>
      <c r="T61" s="87"/>
      <c r="U61" s="87"/>
      <c r="V61" s="87"/>
      <c r="W61" s="87"/>
      <c r="X61" s="87"/>
    </row>
    <row r="62" spans="2:24" s="82" customFormat="1" ht="15" customHeight="1" x14ac:dyDescent="0.25">
      <c r="B62" s="199"/>
      <c r="C62" s="139"/>
      <c r="D62" s="324"/>
      <c r="E62" s="325"/>
      <c r="F62" s="325"/>
      <c r="G62" s="326"/>
      <c r="H62" s="141">
        <v>0</v>
      </c>
      <c r="I62" s="143"/>
      <c r="J62" s="168"/>
      <c r="K62" s="165"/>
      <c r="L62" s="144"/>
      <c r="M62" s="234"/>
      <c r="N62" s="235"/>
      <c r="O62" s="236"/>
      <c r="P62" s="237"/>
      <c r="Q62" s="237"/>
      <c r="R62" s="238"/>
      <c r="S62" s="233"/>
      <c r="T62" s="87"/>
      <c r="U62" s="87"/>
      <c r="V62" s="87"/>
      <c r="W62" s="87"/>
      <c r="X62" s="87"/>
    </row>
    <row r="63" spans="2:24" s="82" customFormat="1" ht="15" customHeight="1" x14ac:dyDescent="0.25">
      <c r="B63" s="199"/>
      <c r="C63" s="139"/>
      <c r="D63" s="324"/>
      <c r="E63" s="325"/>
      <c r="F63" s="325"/>
      <c r="G63" s="326"/>
      <c r="H63" s="141">
        <v>0</v>
      </c>
      <c r="I63" s="143"/>
      <c r="J63" s="168"/>
      <c r="K63" s="165"/>
      <c r="L63" s="144"/>
      <c r="M63" s="234"/>
      <c r="N63" s="235"/>
      <c r="O63" s="236"/>
      <c r="P63" s="237"/>
      <c r="Q63" s="237"/>
      <c r="R63" s="238"/>
      <c r="S63" s="233"/>
      <c r="T63" s="87"/>
      <c r="U63" s="87"/>
      <c r="V63" s="87"/>
      <c r="W63" s="87"/>
      <c r="X63" s="87"/>
    </row>
    <row r="64" spans="2:24" s="82" customFormat="1" ht="15" customHeight="1" x14ac:dyDescent="0.25">
      <c r="B64" s="199"/>
      <c r="C64" s="139"/>
      <c r="D64" s="324"/>
      <c r="E64" s="325"/>
      <c r="F64" s="325"/>
      <c r="G64" s="326"/>
      <c r="H64" s="141">
        <v>0</v>
      </c>
      <c r="I64" s="143"/>
      <c r="J64" s="168"/>
      <c r="K64" s="165"/>
      <c r="L64" s="144"/>
      <c r="M64" s="234"/>
      <c r="N64" s="235"/>
      <c r="O64" s="236"/>
      <c r="P64" s="237"/>
      <c r="Q64" s="237"/>
      <c r="R64" s="238"/>
      <c r="S64" s="233"/>
      <c r="T64" s="87"/>
      <c r="U64" s="87"/>
      <c r="V64" s="87"/>
      <c r="W64" s="87"/>
      <c r="X64" s="87"/>
    </row>
    <row r="65" spans="2:24" s="82" customFormat="1" ht="15" customHeight="1" x14ac:dyDescent="0.25">
      <c r="B65" s="117"/>
      <c r="C65" s="139"/>
      <c r="D65" s="324"/>
      <c r="E65" s="325"/>
      <c r="F65" s="325"/>
      <c r="G65" s="326"/>
      <c r="H65" s="141">
        <v>0</v>
      </c>
      <c r="I65" s="143"/>
      <c r="J65" s="168"/>
      <c r="K65" s="165"/>
      <c r="L65" s="144"/>
      <c r="M65" s="234"/>
      <c r="N65" s="235"/>
      <c r="O65" s="236"/>
      <c r="P65" s="237"/>
      <c r="Q65" s="237"/>
      <c r="R65" s="238"/>
      <c r="S65" s="233"/>
      <c r="T65" s="87"/>
      <c r="U65" s="87"/>
      <c r="V65" s="87"/>
      <c r="W65" s="87"/>
      <c r="X65" s="87"/>
    </row>
    <row r="66" spans="2:24" s="82" customFormat="1" ht="15" customHeight="1" x14ac:dyDescent="0.25">
      <c r="B66" s="117"/>
      <c r="C66" s="139"/>
      <c r="D66" s="324"/>
      <c r="E66" s="325"/>
      <c r="F66" s="325"/>
      <c r="G66" s="326"/>
      <c r="H66" s="141">
        <v>0</v>
      </c>
      <c r="I66" s="143"/>
      <c r="J66" s="168"/>
      <c r="K66" s="165"/>
      <c r="L66" s="144"/>
      <c r="M66" s="234"/>
      <c r="N66" s="235"/>
      <c r="O66" s="236"/>
      <c r="P66" s="237"/>
      <c r="Q66" s="237"/>
      <c r="R66" s="238"/>
      <c r="S66" s="233"/>
      <c r="T66" s="87"/>
      <c r="U66" s="87"/>
      <c r="V66" s="87"/>
      <c r="W66" s="87"/>
      <c r="X66" s="87"/>
    </row>
    <row r="67" spans="2:24" s="82" customFormat="1" ht="15" customHeight="1" x14ac:dyDescent="0.25">
      <c r="B67" s="117"/>
      <c r="C67" s="139"/>
      <c r="D67" s="324"/>
      <c r="E67" s="325"/>
      <c r="F67" s="325"/>
      <c r="G67" s="326"/>
      <c r="H67" s="141">
        <v>0</v>
      </c>
      <c r="I67" s="143"/>
      <c r="J67" s="168"/>
      <c r="K67" s="165"/>
      <c r="L67" s="144"/>
      <c r="M67" s="234"/>
      <c r="N67" s="235"/>
      <c r="O67" s="236"/>
      <c r="P67" s="237"/>
      <c r="Q67" s="237"/>
      <c r="R67" s="238"/>
      <c r="S67" s="233"/>
      <c r="T67" s="87"/>
      <c r="U67" s="87"/>
      <c r="V67" s="87"/>
      <c r="W67" s="87"/>
      <c r="X67" s="87"/>
    </row>
    <row r="68" spans="2:24" s="82" customFormat="1" ht="15" customHeight="1" x14ac:dyDescent="0.25">
      <c r="B68" s="117"/>
      <c r="C68" s="139"/>
      <c r="D68" s="324"/>
      <c r="E68" s="325"/>
      <c r="F68" s="325"/>
      <c r="G68" s="326"/>
      <c r="H68" s="141">
        <v>0</v>
      </c>
      <c r="I68" s="143"/>
      <c r="J68" s="168"/>
      <c r="K68" s="165"/>
      <c r="L68" s="144"/>
      <c r="M68" s="234"/>
      <c r="N68" s="235"/>
      <c r="O68" s="236"/>
      <c r="P68" s="237"/>
      <c r="Q68" s="237"/>
      <c r="R68" s="238"/>
      <c r="S68" s="233"/>
      <c r="T68" s="87"/>
      <c r="U68" s="87"/>
      <c r="V68" s="87"/>
      <c r="W68" s="87"/>
      <c r="X68" s="87"/>
    </row>
    <row r="69" spans="2:24" s="82" customFormat="1" ht="15" customHeight="1" x14ac:dyDescent="0.25">
      <c r="B69" s="117"/>
      <c r="C69" s="139"/>
      <c r="D69" s="324"/>
      <c r="E69" s="325"/>
      <c r="F69" s="325"/>
      <c r="G69" s="326"/>
      <c r="H69" s="141">
        <v>0</v>
      </c>
      <c r="I69" s="143"/>
      <c r="J69" s="168"/>
      <c r="K69" s="165"/>
      <c r="L69" s="144"/>
      <c r="M69" s="234"/>
      <c r="N69" s="235"/>
      <c r="O69" s="236"/>
      <c r="P69" s="237"/>
      <c r="Q69" s="237"/>
      <c r="R69" s="238"/>
      <c r="S69" s="233"/>
      <c r="T69" s="87"/>
      <c r="U69" s="87"/>
      <c r="V69" s="87"/>
      <c r="W69" s="87"/>
      <c r="X69" s="87"/>
    </row>
    <row r="70" spans="2:24" s="82" customFormat="1" ht="15" customHeight="1" x14ac:dyDescent="0.25">
      <c r="B70" s="117"/>
      <c r="C70" s="139"/>
      <c r="D70" s="324"/>
      <c r="E70" s="325"/>
      <c r="F70" s="325"/>
      <c r="G70" s="326"/>
      <c r="H70" s="141">
        <v>0</v>
      </c>
      <c r="I70" s="143"/>
      <c r="J70" s="168"/>
      <c r="K70" s="165"/>
      <c r="L70" s="144"/>
      <c r="M70" s="234"/>
      <c r="N70" s="235"/>
      <c r="O70" s="236"/>
      <c r="P70" s="237"/>
      <c r="Q70" s="237"/>
      <c r="R70" s="238"/>
      <c r="S70" s="233"/>
      <c r="T70" s="87"/>
      <c r="U70" s="87"/>
      <c r="V70" s="87"/>
      <c r="W70" s="87"/>
      <c r="X70" s="87"/>
    </row>
    <row r="71" spans="2:24" s="82" customFormat="1" ht="15" customHeight="1" x14ac:dyDescent="0.25">
      <c r="B71" s="117"/>
      <c r="C71" s="139"/>
      <c r="D71" s="324"/>
      <c r="E71" s="325"/>
      <c r="F71" s="325"/>
      <c r="G71" s="326"/>
      <c r="H71" s="141">
        <v>0</v>
      </c>
      <c r="I71" s="143"/>
      <c r="J71" s="168"/>
      <c r="K71" s="165"/>
      <c r="L71" s="144"/>
      <c r="M71" s="234"/>
      <c r="N71" s="235"/>
      <c r="O71" s="236"/>
      <c r="P71" s="237"/>
      <c r="Q71" s="237"/>
      <c r="R71" s="238"/>
      <c r="S71" s="233"/>
      <c r="T71" s="87"/>
      <c r="U71" s="87"/>
      <c r="V71" s="87"/>
      <c r="W71" s="87"/>
      <c r="X71" s="87"/>
    </row>
    <row r="72" spans="2:24" s="82" customFormat="1" ht="15" customHeight="1" x14ac:dyDescent="0.25">
      <c r="B72" s="117"/>
      <c r="C72" s="139"/>
      <c r="D72" s="324"/>
      <c r="E72" s="325"/>
      <c r="F72" s="325"/>
      <c r="G72" s="326"/>
      <c r="H72" s="141">
        <v>0</v>
      </c>
      <c r="I72" s="143"/>
      <c r="J72" s="168"/>
      <c r="K72" s="165"/>
      <c r="L72" s="144"/>
      <c r="M72" s="234"/>
      <c r="N72" s="235"/>
      <c r="O72" s="236"/>
      <c r="P72" s="237"/>
      <c r="Q72" s="237"/>
      <c r="R72" s="238"/>
      <c r="S72" s="233"/>
      <c r="T72" s="87"/>
      <c r="U72" s="87"/>
      <c r="V72" s="87"/>
      <c r="W72" s="87"/>
      <c r="X72" s="87"/>
    </row>
    <row r="73" spans="2:24" s="82" customFormat="1" ht="15" customHeight="1" x14ac:dyDescent="0.25">
      <c r="B73" s="117"/>
      <c r="C73" s="139"/>
      <c r="D73" s="324"/>
      <c r="E73" s="325"/>
      <c r="F73" s="325"/>
      <c r="G73" s="326"/>
      <c r="H73" s="141">
        <v>0</v>
      </c>
      <c r="I73" s="143"/>
      <c r="J73" s="168"/>
      <c r="K73" s="165"/>
      <c r="L73" s="144"/>
      <c r="M73" s="234"/>
      <c r="N73" s="235"/>
      <c r="O73" s="236"/>
      <c r="P73" s="237"/>
      <c r="Q73" s="237"/>
      <c r="R73" s="238"/>
      <c r="S73" s="233"/>
      <c r="T73" s="87"/>
      <c r="U73" s="87"/>
      <c r="V73" s="87"/>
      <c r="W73" s="87"/>
      <c r="X73" s="87"/>
    </row>
    <row r="74" spans="2:24" s="82" customFormat="1" ht="15" customHeight="1" x14ac:dyDescent="0.25">
      <c r="B74" s="117"/>
      <c r="C74" s="139"/>
      <c r="D74" s="324"/>
      <c r="E74" s="325"/>
      <c r="F74" s="325"/>
      <c r="G74" s="326"/>
      <c r="H74" s="141">
        <v>0</v>
      </c>
      <c r="I74" s="143"/>
      <c r="J74" s="168"/>
      <c r="K74" s="165"/>
      <c r="L74" s="144"/>
      <c r="M74" s="234"/>
      <c r="N74" s="235"/>
      <c r="O74" s="236"/>
      <c r="P74" s="237"/>
      <c r="Q74" s="237"/>
      <c r="R74" s="238"/>
      <c r="S74" s="233"/>
      <c r="T74" s="87"/>
      <c r="U74" s="87"/>
      <c r="V74" s="87"/>
      <c r="W74" s="87"/>
      <c r="X74" s="87"/>
    </row>
    <row r="75" spans="2:24" s="82" customFormat="1" ht="15" customHeight="1" x14ac:dyDescent="0.25">
      <c r="B75" s="117"/>
      <c r="C75" s="139"/>
      <c r="D75" s="324"/>
      <c r="E75" s="325"/>
      <c r="F75" s="325"/>
      <c r="G75" s="326"/>
      <c r="H75" s="141">
        <v>0</v>
      </c>
      <c r="I75" s="143"/>
      <c r="J75" s="168"/>
      <c r="K75" s="165"/>
      <c r="L75" s="144"/>
      <c r="M75" s="234"/>
      <c r="N75" s="235"/>
      <c r="O75" s="236"/>
      <c r="P75" s="237"/>
      <c r="Q75" s="237"/>
      <c r="R75" s="238"/>
      <c r="S75" s="233"/>
      <c r="T75" s="87"/>
      <c r="U75" s="87"/>
      <c r="V75" s="87"/>
      <c r="W75" s="87"/>
      <c r="X75" s="87"/>
    </row>
    <row r="76" spans="2:24" s="82" customFormat="1" ht="15" customHeight="1" x14ac:dyDescent="0.25">
      <c r="B76" s="117"/>
      <c r="C76" s="139"/>
      <c r="D76" s="324"/>
      <c r="E76" s="325"/>
      <c r="F76" s="325"/>
      <c r="G76" s="326"/>
      <c r="H76" s="141">
        <v>0</v>
      </c>
      <c r="I76" s="143"/>
      <c r="J76" s="168"/>
      <c r="K76" s="165"/>
      <c r="L76" s="144"/>
      <c r="M76" s="234"/>
      <c r="N76" s="235"/>
      <c r="O76" s="236"/>
      <c r="P76" s="237"/>
      <c r="Q76" s="237"/>
      <c r="R76" s="238"/>
      <c r="S76" s="233"/>
      <c r="T76" s="87"/>
      <c r="U76" s="87"/>
      <c r="V76" s="87"/>
      <c r="W76" s="87"/>
      <c r="X76" s="87"/>
    </row>
    <row r="77" spans="2:24" s="82" customFormat="1" ht="15" customHeight="1" x14ac:dyDescent="0.25">
      <c r="B77" s="117"/>
      <c r="C77" s="139"/>
      <c r="D77" s="324"/>
      <c r="E77" s="325"/>
      <c r="F77" s="325"/>
      <c r="G77" s="326"/>
      <c r="H77" s="141">
        <v>0</v>
      </c>
      <c r="I77" s="143"/>
      <c r="J77" s="168"/>
      <c r="K77" s="165"/>
      <c r="L77" s="144"/>
      <c r="M77" s="234"/>
      <c r="N77" s="235"/>
      <c r="O77" s="236"/>
      <c r="P77" s="237"/>
      <c r="Q77" s="237"/>
      <c r="R77" s="238"/>
      <c r="S77" s="233"/>
      <c r="T77" s="87"/>
      <c r="U77" s="87"/>
      <c r="V77" s="87"/>
      <c r="W77" s="87"/>
      <c r="X77" s="87"/>
    </row>
    <row r="78" spans="2:24" s="82" customFormat="1" ht="15" customHeight="1" x14ac:dyDescent="0.25">
      <c r="B78" s="117"/>
      <c r="C78" s="139"/>
      <c r="D78" s="324"/>
      <c r="E78" s="325"/>
      <c r="F78" s="325"/>
      <c r="G78" s="326"/>
      <c r="H78" s="141">
        <v>0</v>
      </c>
      <c r="I78" s="143"/>
      <c r="J78" s="168"/>
      <c r="K78" s="165"/>
      <c r="L78" s="144"/>
      <c r="M78" s="234"/>
      <c r="N78" s="235"/>
      <c r="O78" s="236"/>
      <c r="P78" s="237"/>
      <c r="Q78" s="237"/>
      <c r="R78" s="238"/>
      <c r="S78" s="233"/>
      <c r="T78" s="87"/>
      <c r="U78" s="87"/>
      <c r="V78" s="87"/>
      <c r="W78" s="87"/>
      <c r="X78" s="87"/>
    </row>
    <row r="79" spans="2:24" s="82" customFormat="1" ht="15" customHeight="1" x14ac:dyDescent="0.25">
      <c r="B79" s="117"/>
      <c r="C79" s="139"/>
      <c r="D79" s="324"/>
      <c r="E79" s="325"/>
      <c r="F79" s="325"/>
      <c r="G79" s="326"/>
      <c r="H79" s="141">
        <v>0</v>
      </c>
      <c r="I79" s="143"/>
      <c r="J79" s="168"/>
      <c r="K79" s="165"/>
      <c r="L79" s="144"/>
      <c r="M79" s="234"/>
      <c r="N79" s="235"/>
      <c r="O79" s="236"/>
      <c r="P79" s="237"/>
      <c r="Q79" s="237"/>
      <c r="R79" s="238"/>
      <c r="S79" s="233"/>
      <c r="T79" s="87"/>
      <c r="U79" s="87"/>
      <c r="V79" s="87"/>
      <c r="W79" s="87"/>
      <c r="X79" s="87"/>
    </row>
    <row r="80" spans="2:24" s="82" customFormat="1" ht="15" customHeight="1" x14ac:dyDescent="0.25">
      <c r="B80" s="117"/>
      <c r="C80" s="139"/>
      <c r="D80" s="324"/>
      <c r="E80" s="325"/>
      <c r="F80" s="325"/>
      <c r="G80" s="326"/>
      <c r="H80" s="141">
        <v>0</v>
      </c>
      <c r="I80" s="143"/>
      <c r="J80" s="168"/>
      <c r="K80" s="165"/>
      <c r="L80" s="144"/>
      <c r="M80" s="234"/>
      <c r="N80" s="235"/>
      <c r="O80" s="236"/>
      <c r="P80" s="237"/>
      <c r="Q80" s="237"/>
      <c r="R80" s="238"/>
      <c r="S80" s="233"/>
      <c r="T80" s="87"/>
      <c r="U80" s="87"/>
      <c r="V80" s="87"/>
      <c r="W80" s="87"/>
      <c r="X80" s="87"/>
    </row>
    <row r="81" spans="2:24" s="82" customFormat="1" ht="12.75" customHeight="1" x14ac:dyDescent="0.25">
      <c r="B81" s="177" t="s">
        <v>9</v>
      </c>
      <c r="C81" s="89"/>
      <c r="D81" s="185"/>
      <c r="E81" s="188"/>
      <c r="F81" s="148"/>
      <c r="G81" s="147"/>
      <c r="H81" s="147"/>
      <c r="J81" s="168"/>
      <c r="K81" s="165"/>
      <c r="M81" s="239"/>
      <c r="N81" s="239"/>
      <c r="O81" s="240"/>
      <c r="P81" s="239"/>
      <c r="Q81" s="239"/>
      <c r="R81" s="241"/>
      <c r="S81" s="242"/>
      <c r="T81" s="87"/>
      <c r="U81" s="87"/>
      <c r="V81" s="87"/>
      <c r="W81" s="87"/>
      <c r="X81" s="87"/>
    </row>
    <row r="82" spans="2:24" s="82" customFormat="1" ht="15" customHeight="1" x14ac:dyDescent="0.25">
      <c r="C82" s="89"/>
      <c r="D82" s="147"/>
      <c r="E82" s="148"/>
      <c r="F82" s="152"/>
      <c r="G82" s="153" t="s">
        <v>79</v>
      </c>
      <c r="H82" s="154">
        <f>SUM(H51:H80)</f>
        <v>0</v>
      </c>
      <c r="J82" s="168"/>
      <c r="K82" s="165"/>
      <c r="M82" s="241"/>
      <c r="N82" s="243"/>
      <c r="O82" s="244"/>
      <c r="P82" s="245"/>
      <c r="Q82" s="245"/>
      <c r="R82" s="245"/>
      <c r="S82" s="242"/>
      <c r="T82" s="87"/>
      <c r="U82" s="87"/>
      <c r="V82" s="87"/>
      <c r="W82" s="87"/>
      <c r="X82" s="87"/>
    </row>
    <row r="83" spans="2:24" s="82" customFormat="1" x14ac:dyDescent="0.25">
      <c r="C83" s="143"/>
      <c r="D83" s="155"/>
      <c r="E83" s="155"/>
      <c r="F83" s="155"/>
      <c r="G83" s="155"/>
      <c r="H83" s="147"/>
      <c r="J83" s="168"/>
      <c r="K83" s="165"/>
      <c r="L83" s="116"/>
      <c r="M83" s="241"/>
      <c r="N83" s="243"/>
      <c r="O83" s="245"/>
      <c r="P83" s="245"/>
      <c r="Q83" s="245"/>
      <c r="R83" s="245"/>
      <c r="S83" s="242"/>
      <c r="T83" s="87"/>
      <c r="U83" s="87"/>
      <c r="V83" s="87"/>
      <c r="W83" s="87"/>
      <c r="X83" s="87"/>
    </row>
  </sheetData>
  <mergeCells count="41">
    <mergeCell ref="C10:C11"/>
    <mergeCell ref="D2:E2"/>
    <mergeCell ref="D3:E3"/>
    <mergeCell ref="B8:H8"/>
    <mergeCell ref="B9:H9"/>
    <mergeCell ref="B7:H7"/>
    <mergeCell ref="D5:E5"/>
    <mergeCell ref="B47:H47"/>
    <mergeCell ref="B48:H48"/>
    <mergeCell ref="C49:C50"/>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7:G77"/>
    <mergeCell ref="D78:G78"/>
    <mergeCell ref="D79:G79"/>
    <mergeCell ref="D80:G80"/>
    <mergeCell ref="D72:G72"/>
    <mergeCell ref="D73:G73"/>
    <mergeCell ref="D74:G74"/>
    <mergeCell ref="D75:G75"/>
    <mergeCell ref="D76:G76"/>
  </mergeCells>
  <conditionalFormatting sqref="B51:D80 H51:H80">
    <cfRule type="expression" dxfId="5" priority="2">
      <formula>MOD(ROW(),2)=0</formula>
    </cfRule>
  </conditionalFormatting>
  <conditionalFormatting sqref="B12:H41">
    <cfRule type="expression" dxfId="4" priority="112">
      <formula>MOD(ROW(),2)=0</formula>
    </cfRule>
  </conditionalFormatting>
  <conditionalFormatting sqref="M12:M41">
    <cfRule type="cellIs" dxfId="3" priority="126" operator="notEqual">
      <formula>F12</formula>
    </cfRule>
  </conditionalFormatting>
  <conditionalFormatting sqref="M51:M80">
    <cfRule type="cellIs" dxfId="2" priority="10" operator="notEqual">
      <formula>F51</formula>
    </cfRule>
  </conditionalFormatting>
  <conditionalFormatting sqref="N12:N41">
    <cfRule type="cellIs" dxfId="1" priority="101" operator="notEqual">
      <formula>#REF!</formula>
    </cfRule>
  </conditionalFormatting>
  <conditionalFormatting sqref="N51:N80">
    <cfRule type="cellIs" dxfId="0" priority="1" operator="notEqual">
      <formula>#REF!</formula>
    </cfRule>
  </conditionalFormatting>
  <dataValidations count="2">
    <dataValidation type="decimal" allowBlank="1" showInputMessage="1" showErrorMessage="1" error="Maximum daily rate for consultancy fees is €900" sqref="F12:F41" xr:uid="{D8A4D48F-5E03-46D5-A4EE-44C5878CD0D1}">
      <formula1>0</formula1>
      <formula2>900</formula2>
    </dataValidation>
    <dataValidation type="list" allowBlank="1" showInputMessage="1" showErrorMessage="1" sqref="D42:D43 D81:D82" xr:uid="{45D0ED85-9DF2-4F3B-8A49-B01AD79F9AE1}">
      <formula1>"Select,External,Internal"</formula1>
    </dataValidation>
  </dataValidations>
  <pageMargins left="0.23622047244094491" right="0.23622047244094491" top="0.35433070866141736" bottom="0.35433070866141736" header="0.31496062992125984" footer="0.31496062992125984"/>
  <pageSetup paperSize="9" scale="98" fitToHeight="0" orientation="landscape" r:id="rId1"/>
  <rowBreaks count="1" manualBreakCount="1">
    <brk id="46"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8"/>
  <sheetViews>
    <sheetView showGridLines="0" zoomScaleNormal="100" workbookViewId="0"/>
  </sheetViews>
  <sheetFormatPr defaultColWidth="9.28515625" defaultRowHeight="15" x14ac:dyDescent="0.25"/>
  <cols>
    <col min="1" max="1" width="1.7109375" style="34" customWidth="1"/>
    <col min="2" max="2" width="33.7109375" style="34" customWidth="1"/>
    <col min="3" max="3" width="19.7109375" style="34" customWidth="1"/>
    <col min="4" max="4" width="7.140625" style="34" customWidth="1"/>
    <col min="5" max="5" width="19.7109375" style="34" customWidth="1"/>
    <col min="6" max="6" width="19.42578125" style="34" customWidth="1"/>
    <col min="7" max="16384" width="9.28515625" style="34"/>
  </cols>
  <sheetData>
    <row r="2" spans="2:8" x14ac:dyDescent="0.25">
      <c r="B2" s="63" t="s">
        <v>53</v>
      </c>
      <c r="C2" s="63"/>
      <c r="D2" s="63"/>
    </row>
    <row r="4" spans="2:8" ht="19.899999999999999" customHeight="1" x14ac:dyDescent="0.25"/>
    <row r="5" spans="2:8" ht="28.5" customHeight="1" x14ac:dyDescent="0.25">
      <c r="B5" s="346" t="s">
        <v>96</v>
      </c>
      <c r="C5" s="346"/>
      <c r="D5" s="346"/>
      <c r="E5" s="64"/>
      <c r="F5" s="64"/>
    </row>
    <row r="6" spans="2:8" ht="28.5" customHeight="1" x14ac:dyDescent="0.25">
      <c r="B6" s="347" t="s">
        <v>46</v>
      </c>
      <c r="C6" s="347"/>
      <c r="D6" s="347"/>
      <c r="E6" s="65"/>
      <c r="F6" s="65"/>
    </row>
    <row r="7" spans="2:8" ht="10.15" customHeight="1" x14ac:dyDescent="0.25"/>
    <row r="8" spans="2:8" s="32" customFormat="1" ht="25.15" customHeight="1" x14ac:dyDescent="0.25">
      <c r="B8" s="67" t="s">
        <v>30</v>
      </c>
      <c r="C8" s="349" t="str">
        <f>IF('Claim Summary'!C5&lt;&gt;"",'Claim Summary'!C5,"")</f>
        <v/>
      </c>
      <c r="D8" s="350"/>
      <c r="E8" s="350"/>
      <c r="F8" s="351"/>
    </row>
    <row r="9" spans="2:8" s="32" customFormat="1" ht="25.15" customHeight="1" x14ac:dyDescent="0.25">
      <c r="B9" s="67" t="s">
        <v>81</v>
      </c>
      <c r="C9" s="349" t="str">
        <f>IF('Claim Summary'!C10&lt;&gt;"",'Claim Summary'!C10,"")</f>
        <v/>
      </c>
      <c r="D9" s="350"/>
      <c r="E9" s="350"/>
      <c r="F9" s="351"/>
    </row>
    <row r="10" spans="2:8" s="32" customFormat="1" ht="25.15" customHeight="1" x14ac:dyDescent="0.25">
      <c r="B10" s="67" t="s">
        <v>54</v>
      </c>
      <c r="C10" s="352">
        <f>IF('Claim Summary'!C22&lt;&gt;"",'Claim Summary'!C22,"")</f>
        <v>0.5</v>
      </c>
      <c r="D10" s="353"/>
      <c r="E10" s="353"/>
      <c r="F10" s="354"/>
    </row>
    <row r="11" spans="2:8" s="32" customFormat="1" ht="25.15" customHeight="1" x14ac:dyDescent="0.25">
      <c r="B11" s="169" t="s">
        <v>91</v>
      </c>
      <c r="C11" s="349" t="str">
        <f>IF('Claim Summary'!C15&lt;&gt;"",'Claim Summary'!C15,"")</f>
        <v/>
      </c>
      <c r="D11" s="350"/>
      <c r="E11" s="350"/>
      <c r="F11" s="351"/>
    </row>
    <row r="12" spans="2:8" ht="100.15" customHeight="1" x14ac:dyDescent="0.25">
      <c r="B12" s="344" t="s">
        <v>102</v>
      </c>
      <c r="C12" s="343"/>
      <c r="D12" s="343"/>
      <c r="E12" s="343"/>
      <c r="F12" s="343"/>
    </row>
    <row r="13" spans="2:8" s="32" customFormat="1" ht="18" customHeight="1" x14ac:dyDescent="0.2">
      <c r="B13" s="67"/>
      <c r="C13" s="68" t="s">
        <v>55</v>
      </c>
      <c r="D13" s="69"/>
      <c r="E13" s="70"/>
      <c r="F13" s="69"/>
      <c r="G13" s="71"/>
      <c r="H13" s="71"/>
    </row>
    <row r="14" spans="2:8" s="32" customFormat="1" ht="10.15" customHeight="1" x14ac:dyDescent="0.2">
      <c r="B14" s="67"/>
      <c r="C14" s="66"/>
      <c r="D14" s="72"/>
      <c r="E14" s="48"/>
      <c r="F14" s="72"/>
      <c r="G14" s="71"/>
      <c r="H14" s="71"/>
    </row>
    <row r="15" spans="2:8" s="32" customFormat="1" ht="15" customHeight="1" x14ac:dyDescent="0.2">
      <c r="B15" s="67"/>
      <c r="C15" s="67" t="s">
        <v>56</v>
      </c>
      <c r="D15" s="72"/>
      <c r="E15" s="63" t="s">
        <v>58</v>
      </c>
      <c r="F15" s="72"/>
      <c r="G15" s="71"/>
      <c r="H15" s="71"/>
    </row>
    <row r="16" spans="2:8" s="32" customFormat="1" ht="10.15" customHeight="1" x14ac:dyDescent="0.2">
      <c r="B16" s="67"/>
      <c r="C16" s="73"/>
      <c r="D16" s="72"/>
      <c r="E16" s="48"/>
      <c r="F16" s="72"/>
      <c r="G16" s="71"/>
      <c r="H16" s="71"/>
    </row>
    <row r="17" spans="2:8" ht="15" customHeight="1" x14ac:dyDescent="0.25">
      <c r="B17" s="63" t="s">
        <v>100</v>
      </c>
      <c r="C17" s="202">
        <f>'IP Plus'!H43</f>
        <v>0</v>
      </c>
      <c r="D17" s="95"/>
      <c r="E17" s="201">
        <f>C17*$C$10</f>
        <v>0</v>
      </c>
      <c r="F17" s="74"/>
      <c r="G17" s="75"/>
      <c r="H17" s="48"/>
    </row>
    <row r="18" spans="2:8" ht="15" customHeight="1" x14ac:dyDescent="0.25">
      <c r="B18" s="63" t="s">
        <v>125</v>
      </c>
      <c r="C18" s="202">
        <f>'IP Plus'!H82</f>
        <v>0</v>
      </c>
      <c r="D18" s="95"/>
      <c r="E18" s="201">
        <f>C18*$C$10</f>
        <v>0</v>
      </c>
      <c r="F18" s="48"/>
      <c r="G18" s="48"/>
      <c r="H18" s="48"/>
    </row>
    <row r="19" spans="2:8" ht="15" customHeight="1" x14ac:dyDescent="0.25">
      <c r="B19" s="63"/>
      <c r="C19" s="215"/>
      <c r="D19" s="95"/>
      <c r="E19" s="215"/>
      <c r="F19" s="48"/>
      <c r="G19" s="48"/>
      <c r="H19" s="48"/>
    </row>
    <row r="20" spans="2:8" ht="15" customHeight="1" x14ac:dyDescent="0.25">
      <c r="B20" s="63" t="s">
        <v>101</v>
      </c>
      <c r="C20" s="202">
        <f>SUM(C17:C18)</f>
        <v>0</v>
      </c>
      <c r="D20" s="95"/>
      <c r="E20" s="201">
        <f>SUM(E17:E18)</f>
        <v>0</v>
      </c>
      <c r="F20" s="48"/>
      <c r="G20" s="48"/>
      <c r="H20" s="48"/>
    </row>
    <row r="22" spans="2:8" ht="30" customHeight="1" x14ac:dyDescent="0.25">
      <c r="B22" s="343" t="s">
        <v>108</v>
      </c>
      <c r="C22" s="343"/>
      <c r="D22" s="343"/>
      <c r="E22" s="343"/>
      <c r="F22" s="343"/>
    </row>
    <row r="23" spans="2:8" ht="39.950000000000003" customHeight="1" x14ac:dyDescent="0.25">
      <c r="B23" s="344" t="s">
        <v>110</v>
      </c>
      <c r="C23" s="344"/>
      <c r="D23" s="344"/>
      <c r="E23" s="344"/>
      <c r="F23" s="344"/>
    </row>
    <row r="24" spans="2:8" ht="15" customHeight="1" x14ac:dyDescent="0.25">
      <c r="B24" s="343" t="s">
        <v>109</v>
      </c>
      <c r="C24" s="343"/>
      <c r="D24" s="343"/>
      <c r="E24" s="343"/>
      <c r="F24" s="343"/>
    </row>
    <row r="25" spans="2:8" ht="39.950000000000003" customHeight="1" x14ac:dyDescent="0.25">
      <c r="B25" s="343" t="s">
        <v>111</v>
      </c>
      <c r="C25" s="343"/>
      <c r="D25" s="343"/>
      <c r="E25" s="343"/>
      <c r="F25" s="343"/>
    </row>
    <row r="26" spans="2:8" ht="39.950000000000003" customHeight="1" x14ac:dyDescent="0.25">
      <c r="B26" s="348" t="s">
        <v>112</v>
      </c>
      <c r="C26" s="348"/>
      <c r="D26" s="348"/>
      <c r="E26" s="348"/>
      <c r="F26" s="348"/>
    </row>
    <row r="27" spans="2:8" ht="10.15" customHeight="1" x14ac:dyDescent="0.25">
      <c r="B27" s="76"/>
      <c r="C27" s="77"/>
      <c r="D27" s="76"/>
      <c r="E27" s="78"/>
      <c r="F27" s="76"/>
    </row>
    <row r="28" spans="2:8" ht="15" customHeight="1" x14ac:dyDescent="0.25">
      <c r="B28" s="343" t="s">
        <v>57</v>
      </c>
      <c r="C28" s="343"/>
      <c r="D28" s="343"/>
      <c r="E28" s="343"/>
    </row>
    <row r="29" spans="2:8" s="32" customFormat="1" ht="24.95" customHeight="1" x14ac:dyDescent="0.25">
      <c r="B29" s="79" t="s">
        <v>103</v>
      </c>
      <c r="C29" s="80"/>
      <c r="D29" s="345"/>
      <c r="E29" s="345"/>
    </row>
    <row r="30" spans="2:8" ht="24.95" customHeight="1" x14ac:dyDescent="0.25">
      <c r="B30" s="216" t="s">
        <v>104</v>
      </c>
      <c r="C30" s="80"/>
      <c r="D30" s="211"/>
      <c r="E30" s="211"/>
    </row>
    <row r="31" spans="2:8" ht="9.9499999999999993" customHeight="1" x14ac:dyDescent="0.25">
      <c r="B31" s="76"/>
      <c r="C31" s="80"/>
      <c r="D31" s="81"/>
      <c r="E31" s="76"/>
    </row>
    <row r="32" spans="2:8" ht="15" customHeight="1" x14ac:dyDescent="0.25">
      <c r="B32" s="79" t="s">
        <v>105</v>
      </c>
      <c r="C32" s="217"/>
      <c r="D32" s="79" t="s">
        <v>106</v>
      </c>
      <c r="E32" s="76"/>
    </row>
    <row r="33" spans="2:5" ht="12.95" customHeight="1" x14ac:dyDescent="0.25">
      <c r="B33" s="336"/>
      <c r="C33" s="338"/>
      <c r="D33" s="339"/>
      <c r="E33" s="340"/>
    </row>
    <row r="34" spans="2:5" ht="12.95" customHeight="1" x14ac:dyDescent="0.25">
      <c r="B34" s="337"/>
      <c r="C34" s="338"/>
      <c r="D34" s="341"/>
      <c r="E34" s="342"/>
    </row>
    <row r="36" spans="2:5" ht="15" customHeight="1" x14ac:dyDescent="0.25">
      <c r="B36" s="79" t="s">
        <v>107</v>
      </c>
      <c r="C36" s="217"/>
      <c r="D36" s="79" t="s">
        <v>107</v>
      </c>
      <c r="E36" s="76"/>
    </row>
    <row r="37" spans="2:5" ht="12.95" customHeight="1" x14ac:dyDescent="0.25">
      <c r="B37" s="336"/>
      <c r="C37" s="338"/>
      <c r="D37" s="339"/>
      <c r="E37" s="340"/>
    </row>
    <row r="38" spans="2:5" ht="12.95" customHeight="1" x14ac:dyDescent="0.25">
      <c r="B38" s="337"/>
      <c r="C38" s="338"/>
      <c r="D38" s="341"/>
      <c r="E38" s="342"/>
    </row>
  </sheetData>
  <sheetProtection formatCells="0" formatColumns="0"/>
  <protectedRanges>
    <protectedRange sqref="C27:E27" name="Range3_1"/>
    <protectedRange sqref="B12 D12:E12" name="Range1_1"/>
    <protectedRange sqref="D28 B28" name="Range3_1_1"/>
    <protectedRange sqref="D22:D26 B22:B26" name="Range3_1_2"/>
  </protectedRanges>
  <mergeCells count="20">
    <mergeCell ref="B5:D5"/>
    <mergeCell ref="B6:D6"/>
    <mergeCell ref="B25:F25"/>
    <mergeCell ref="B26:F26"/>
    <mergeCell ref="B28:E28"/>
    <mergeCell ref="C11:F11"/>
    <mergeCell ref="C9:F9"/>
    <mergeCell ref="C8:F8"/>
    <mergeCell ref="C10:F10"/>
    <mergeCell ref="B12:F12"/>
    <mergeCell ref="B37:B38"/>
    <mergeCell ref="C37:C38"/>
    <mergeCell ref="D37:E38"/>
    <mergeCell ref="B22:F22"/>
    <mergeCell ref="B23:F23"/>
    <mergeCell ref="B24:F24"/>
    <mergeCell ref="D29:E29"/>
    <mergeCell ref="B33:B34"/>
    <mergeCell ref="C33:C34"/>
    <mergeCell ref="D33:E34"/>
  </mergeCells>
  <hyperlinks>
    <hyperlink ref="B26" r:id="rId1" display="https://www.enterprise-ireland.com/en/Legal/GDPR/" xr:uid="{08E5D617-2CEC-48D7-82A2-D15BAA848E45}"/>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7109375" style="3" customWidth="1"/>
    <col min="2" max="2" width="17.28515625" style="3" customWidth="1"/>
    <col min="3" max="3" width="5.28515625" style="3" customWidth="1"/>
    <col min="4" max="4" width="13.28515625" style="3" customWidth="1"/>
    <col min="5" max="5" width="8" style="3" customWidth="1"/>
    <col min="6" max="6" width="17.28515625" style="3" customWidth="1"/>
    <col min="7" max="7" width="6.7109375" style="3" customWidth="1"/>
    <col min="8" max="8" width="14.42578125" style="3" customWidth="1"/>
    <col min="9" max="9" width="3.7109375" style="3" customWidth="1"/>
    <col min="10" max="10" width="13.28515625" style="3" customWidth="1"/>
    <col min="11" max="257" width="9.28515625" style="3"/>
    <col min="258" max="258" width="17.28515625" style="3" customWidth="1"/>
    <col min="259" max="259" width="5.28515625" style="3" customWidth="1"/>
    <col min="260" max="260" width="13.28515625" style="3" customWidth="1"/>
    <col min="261" max="261" width="8" style="3" customWidth="1"/>
    <col min="262" max="262" width="17.28515625" style="3" customWidth="1"/>
    <col min="263" max="263" width="6.7109375" style="3" customWidth="1"/>
    <col min="264" max="264" width="14.42578125" style="3" customWidth="1"/>
    <col min="265" max="265" width="3.7109375" style="3" customWidth="1"/>
    <col min="266" max="513" width="9.28515625" style="3"/>
    <col min="514" max="514" width="17.28515625" style="3" customWidth="1"/>
    <col min="515" max="515" width="5.28515625" style="3" customWidth="1"/>
    <col min="516" max="516" width="13.28515625" style="3" customWidth="1"/>
    <col min="517" max="517" width="8" style="3" customWidth="1"/>
    <col min="518" max="518" width="17.28515625" style="3" customWidth="1"/>
    <col min="519" max="519" width="6.7109375" style="3" customWidth="1"/>
    <col min="520" max="520" width="14.42578125" style="3" customWidth="1"/>
    <col min="521" max="521" width="3.7109375" style="3" customWidth="1"/>
    <col min="522" max="769" width="9.28515625" style="3"/>
    <col min="770" max="770" width="17.28515625" style="3" customWidth="1"/>
    <col min="771" max="771" width="5.28515625" style="3" customWidth="1"/>
    <col min="772" max="772" width="13.28515625" style="3" customWidth="1"/>
    <col min="773" max="773" width="8" style="3" customWidth="1"/>
    <col min="774" max="774" width="17.28515625" style="3" customWidth="1"/>
    <col min="775" max="775" width="6.7109375" style="3" customWidth="1"/>
    <col min="776" max="776" width="14.42578125" style="3" customWidth="1"/>
    <col min="777" max="777" width="3.7109375" style="3" customWidth="1"/>
    <col min="778" max="1025" width="9.28515625" style="3"/>
    <col min="1026" max="1026" width="17.28515625" style="3" customWidth="1"/>
    <col min="1027" max="1027" width="5.28515625" style="3" customWidth="1"/>
    <col min="1028" max="1028" width="13.28515625" style="3" customWidth="1"/>
    <col min="1029" max="1029" width="8" style="3" customWidth="1"/>
    <col min="1030" max="1030" width="17.28515625" style="3" customWidth="1"/>
    <col min="1031" max="1031" width="6.7109375" style="3" customWidth="1"/>
    <col min="1032" max="1032" width="14.42578125" style="3" customWidth="1"/>
    <col min="1033" max="1033" width="3.7109375" style="3" customWidth="1"/>
    <col min="1034" max="1281" width="9.28515625" style="3"/>
    <col min="1282" max="1282" width="17.28515625" style="3" customWidth="1"/>
    <col min="1283" max="1283" width="5.28515625" style="3" customWidth="1"/>
    <col min="1284" max="1284" width="13.28515625" style="3" customWidth="1"/>
    <col min="1285" max="1285" width="8" style="3" customWidth="1"/>
    <col min="1286" max="1286" width="17.28515625" style="3" customWidth="1"/>
    <col min="1287" max="1287" width="6.7109375" style="3" customWidth="1"/>
    <col min="1288" max="1288" width="14.42578125" style="3" customWidth="1"/>
    <col min="1289" max="1289" width="3.7109375" style="3" customWidth="1"/>
    <col min="1290" max="1537" width="9.28515625" style="3"/>
    <col min="1538" max="1538" width="17.28515625" style="3" customWidth="1"/>
    <col min="1539" max="1539" width="5.28515625" style="3" customWidth="1"/>
    <col min="1540" max="1540" width="13.28515625" style="3" customWidth="1"/>
    <col min="1541" max="1541" width="8" style="3" customWidth="1"/>
    <col min="1542" max="1542" width="17.28515625" style="3" customWidth="1"/>
    <col min="1543" max="1543" width="6.7109375" style="3" customWidth="1"/>
    <col min="1544" max="1544" width="14.42578125" style="3" customWidth="1"/>
    <col min="1545" max="1545" width="3.7109375" style="3" customWidth="1"/>
    <col min="1546" max="1793" width="9.28515625" style="3"/>
    <col min="1794" max="1794" width="17.28515625" style="3" customWidth="1"/>
    <col min="1795" max="1795" width="5.28515625" style="3" customWidth="1"/>
    <col min="1796" max="1796" width="13.28515625" style="3" customWidth="1"/>
    <col min="1797" max="1797" width="8" style="3" customWidth="1"/>
    <col min="1798" max="1798" width="17.28515625" style="3" customWidth="1"/>
    <col min="1799" max="1799" width="6.7109375" style="3" customWidth="1"/>
    <col min="1800" max="1800" width="14.42578125" style="3" customWidth="1"/>
    <col min="1801" max="1801" width="3.7109375" style="3" customWidth="1"/>
    <col min="1802" max="2049" width="9.28515625" style="3"/>
    <col min="2050" max="2050" width="17.28515625" style="3" customWidth="1"/>
    <col min="2051" max="2051" width="5.28515625" style="3" customWidth="1"/>
    <col min="2052" max="2052" width="13.28515625" style="3" customWidth="1"/>
    <col min="2053" max="2053" width="8" style="3" customWidth="1"/>
    <col min="2054" max="2054" width="17.28515625" style="3" customWidth="1"/>
    <col min="2055" max="2055" width="6.7109375" style="3" customWidth="1"/>
    <col min="2056" max="2056" width="14.42578125" style="3" customWidth="1"/>
    <col min="2057" max="2057" width="3.7109375" style="3" customWidth="1"/>
    <col min="2058" max="2305" width="9.28515625" style="3"/>
    <col min="2306" max="2306" width="17.28515625" style="3" customWidth="1"/>
    <col min="2307" max="2307" width="5.28515625" style="3" customWidth="1"/>
    <col min="2308" max="2308" width="13.28515625" style="3" customWidth="1"/>
    <col min="2309" max="2309" width="8" style="3" customWidth="1"/>
    <col min="2310" max="2310" width="17.28515625" style="3" customWidth="1"/>
    <col min="2311" max="2311" width="6.7109375" style="3" customWidth="1"/>
    <col min="2312" max="2312" width="14.42578125" style="3" customWidth="1"/>
    <col min="2313" max="2313" width="3.7109375" style="3" customWidth="1"/>
    <col min="2314" max="2561" width="9.28515625" style="3"/>
    <col min="2562" max="2562" width="17.28515625" style="3" customWidth="1"/>
    <col min="2563" max="2563" width="5.28515625" style="3" customWidth="1"/>
    <col min="2564" max="2564" width="13.28515625" style="3" customWidth="1"/>
    <col min="2565" max="2565" width="8" style="3" customWidth="1"/>
    <col min="2566" max="2566" width="17.28515625" style="3" customWidth="1"/>
    <col min="2567" max="2567" width="6.7109375" style="3" customWidth="1"/>
    <col min="2568" max="2568" width="14.42578125" style="3" customWidth="1"/>
    <col min="2569" max="2569" width="3.7109375" style="3" customWidth="1"/>
    <col min="2570" max="2817" width="9.28515625" style="3"/>
    <col min="2818" max="2818" width="17.28515625" style="3" customWidth="1"/>
    <col min="2819" max="2819" width="5.28515625" style="3" customWidth="1"/>
    <col min="2820" max="2820" width="13.28515625" style="3" customWidth="1"/>
    <col min="2821" max="2821" width="8" style="3" customWidth="1"/>
    <col min="2822" max="2822" width="17.28515625" style="3" customWidth="1"/>
    <col min="2823" max="2823" width="6.7109375" style="3" customWidth="1"/>
    <col min="2824" max="2824" width="14.42578125" style="3" customWidth="1"/>
    <col min="2825" max="2825" width="3.7109375" style="3" customWidth="1"/>
    <col min="2826" max="3073" width="9.28515625" style="3"/>
    <col min="3074" max="3074" width="17.28515625" style="3" customWidth="1"/>
    <col min="3075" max="3075" width="5.28515625" style="3" customWidth="1"/>
    <col min="3076" max="3076" width="13.28515625" style="3" customWidth="1"/>
    <col min="3077" max="3077" width="8" style="3" customWidth="1"/>
    <col min="3078" max="3078" width="17.28515625" style="3" customWidth="1"/>
    <col min="3079" max="3079" width="6.7109375" style="3" customWidth="1"/>
    <col min="3080" max="3080" width="14.42578125" style="3" customWidth="1"/>
    <col min="3081" max="3081" width="3.7109375" style="3" customWidth="1"/>
    <col min="3082" max="3329" width="9.28515625" style="3"/>
    <col min="3330" max="3330" width="17.28515625" style="3" customWidth="1"/>
    <col min="3331" max="3331" width="5.28515625" style="3" customWidth="1"/>
    <col min="3332" max="3332" width="13.28515625" style="3" customWidth="1"/>
    <col min="3333" max="3333" width="8" style="3" customWidth="1"/>
    <col min="3334" max="3334" width="17.28515625" style="3" customWidth="1"/>
    <col min="3335" max="3335" width="6.7109375" style="3" customWidth="1"/>
    <col min="3336" max="3336" width="14.42578125" style="3" customWidth="1"/>
    <col min="3337" max="3337" width="3.7109375" style="3" customWidth="1"/>
    <col min="3338" max="3585" width="9.28515625" style="3"/>
    <col min="3586" max="3586" width="17.28515625" style="3" customWidth="1"/>
    <col min="3587" max="3587" width="5.28515625" style="3" customWidth="1"/>
    <col min="3588" max="3588" width="13.28515625" style="3" customWidth="1"/>
    <col min="3589" max="3589" width="8" style="3" customWidth="1"/>
    <col min="3590" max="3590" width="17.28515625" style="3" customWidth="1"/>
    <col min="3591" max="3591" width="6.7109375" style="3" customWidth="1"/>
    <col min="3592" max="3592" width="14.42578125" style="3" customWidth="1"/>
    <col min="3593" max="3593" width="3.7109375" style="3" customWidth="1"/>
    <col min="3594" max="3841" width="9.28515625" style="3"/>
    <col min="3842" max="3842" width="17.28515625" style="3" customWidth="1"/>
    <col min="3843" max="3843" width="5.28515625" style="3" customWidth="1"/>
    <col min="3844" max="3844" width="13.28515625" style="3" customWidth="1"/>
    <col min="3845" max="3845" width="8" style="3" customWidth="1"/>
    <col min="3846" max="3846" width="17.28515625" style="3" customWidth="1"/>
    <col min="3847" max="3847" width="6.7109375" style="3" customWidth="1"/>
    <col min="3848" max="3848" width="14.42578125" style="3" customWidth="1"/>
    <col min="3849" max="3849" width="3.7109375" style="3" customWidth="1"/>
    <col min="3850" max="4097" width="9.28515625" style="3"/>
    <col min="4098" max="4098" width="17.28515625" style="3" customWidth="1"/>
    <col min="4099" max="4099" width="5.28515625" style="3" customWidth="1"/>
    <col min="4100" max="4100" width="13.28515625" style="3" customWidth="1"/>
    <col min="4101" max="4101" width="8" style="3" customWidth="1"/>
    <col min="4102" max="4102" width="17.28515625" style="3" customWidth="1"/>
    <col min="4103" max="4103" width="6.7109375" style="3" customWidth="1"/>
    <col min="4104" max="4104" width="14.42578125" style="3" customWidth="1"/>
    <col min="4105" max="4105" width="3.7109375" style="3" customWidth="1"/>
    <col min="4106" max="4353" width="9.28515625" style="3"/>
    <col min="4354" max="4354" width="17.28515625" style="3" customWidth="1"/>
    <col min="4355" max="4355" width="5.28515625" style="3" customWidth="1"/>
    <col min="4356" max="4356" width="13.28515625" style="3" customWidth="1"/>
    <col min="4357" max="4357" width="8" style="3" customWidth="1"/>
    <col min="4358" max="4358" width="17.28515625" style="3" customWidth="1"/>
    <col min="4359" max="4359" width="6.7109375" style="3" customWidth="1"/>
    <col min="4360" max="4360" width="14.42578125" style="3" customWidth="1"/>
    <col min="4361" max="4361" width="3.7109375" style="3" customWidth="1"/>
    <col min="4362" max="4609" width="9.28515625" style="3"/>
    <col min="4610" max="4610" width="17.28515625" style="3" customWidth="1"/>
    <col min="4611" max="4611" width="5.28515625" style="3" customWidth="1"/>
    <col min="4612" max="4612" width="13.28515625" style="3" customWidth="1"/>
    <col min="4613" max="4613" width="8" style="3" customWidth="1"/>
    <col min="4614" max="4614" width="17.28515625" style="3" customWidth="1"/>
    <col min="4615" max="4615" width="6.7109375" style="3" customWidth="1"/>
    <col min="4616" max="4616" width="14.42578125" style="3" customWidth="1"/>
    <col min="4617" max="4617" width="3.7109375" style="3" customWidth="1"/>
    <col min="4618" max="4865" width="9.28515625" style="3"/>
    <col min="4866" max="4866" width="17.28515625" style="3" customWidth="1"/>
    <col min="4867" max="4867" width="5.28515625" style="3" customWidth="1"/>
    <col min="4868" max="4868" width="13.28515625" style="3" customWidth="1"/>
    <col min="4869" max="4869" width="8" style="3" customWidth="1"/>
    <col min="4870" max="4870" width="17.28515625" style="3" customWidth="1"/>
    <col min="4871" max="4871" width="6.7109375" style="3" customWidth="1"/>
    <col min="4872" max="4872" width="14.42578125" style="3" customWidth="1"/>
    <col min="4873" max="4873" width="3.7109375" style="3" customWidth="1"/>
    <col min="4874" max="5121" width="9.28515625" style="3"/>
    <col min="5122" max="5122" width="17.28515625" style="3" customWidth="1"/>
    <col min="5123" max="5123" width="5.28515625" style="3" customWidth="1"/>
    <col min="5124" max="5124" width="13.28515625" style="3" customWidth="1"/>
    <col min="5125" max="5125" width="8" style="3" customWidth="1"/>
    <col min="5126" max="5126" width="17.28515625" style="3" customWidth="1"/>
    <col min="5127" max="5127" width="6.7109375" style="3" customWidth="1"/>
    <col min="5128" max="5128" width="14.42578125" style="3" customWidth="1"/>
    <col min="5129" max="5129" width="3.7109375" style="3" customWidth="1"/>
    <col min="5130" max="5377" width="9.28515625" style="3"/>
    <col min="5378" max="5378" width="17.28515625" style="3" customWidth="1"/>
    <col min="5379" max="5379" width="5.28515625" style="3" customWidth="1"/>
    <col min="5380" max="5380" width="13.28515625" style="3" customWidth="1"/>
    <col min="5381" max="5381" width="8" style="3" customWidth="1"/>
    <col min="5382" max="5382" width="17.28515625" style="3" customWidth="1"/>
    <col min="5383" max="5383" width="6.7109375" style="3" customWidth="1"/>
    <col min="5384" max="5384" width="14.42578125" style="3" customWidth="1"/>
    <col min="5385" max="5385" width="3.7109375" style="3" customWidth="1"/>
    <col min="5386" max="5633" width="9.28515625" style="3"/>
    <col min="5634" max="5634" width="17.28515625" style="3" customWidth="1"/>
    <col min="5635" max="5635" width="5.28515625" style="3" customWidth="1"/>
    <col min="5636" max="5636" width="13.28515625" style="3" customWidth="1"/>
    <col min="5637" max="5637" width="8" style="3" customWidth="1"/>
    <col min="5638" max="5638" width="17.28515625" style="3" customWidth="1"/>
    <col min="5639" max="5639" width="6.7109375" style="3" customWidth="1"/>
    <col min="5640" max="5640" width="14.42578125" style="3" customWidth="1"/>
    <col min="5641" max="5641" width="3.7109375" style="3" customWidth="1"/>
    <col min="5642" max="5889" width="9.28515625" style="3"/>
    <col min="5890" max="5890" width="17.28515625" style="3" customWidth="1"/>
    <col min="5891" max="5891" width="5.28515625" style="3" customWidth="1"/>
    <col min="5892" max="5892" width="13.28515625" style="3" customWidth="1"/>
    <col min="5893" max="5893" width="8" style="3" customWidth="1"/>
    <col min="5894" max="5894" width="17.28515625" style="3" customWidth="1"/>
    <col min="5895" max="5895" width="6.7109375" style="3" customWidth="1"/>
    <col min="5896" max="5896" width="14.42578125" style="3" customWidth="1"/>
    <col min="5897" max="5897" width="3.7109375" style="3" customWidth="1"/>
    <col min="5898" max="6145" width="9.28515625" style="3"/>
    <col min="6146" max="6146" width="17.28515625" style="3" customWidth="1"/>
    <col min="6147" max="6147" width="5.28515625" style="3" customWidth="1"/>
    <col min="6148" max="6148" width="13.28515625" style="3" customWidth="1"/>
    <col min="6149" max="6149" width="8" style="3" customWidth="1"/>
    <col min="6150" max="6150" width="17.28515625" style="3" customWidth="1"/>
    <col min="6151" max="6151" width="6.7109375" style="3" customWidth="1"/>
    <col min="6152" max="6152" width="14.42578125" style="3" customWidth="1"/>
    <col min="6153" max="6153" width="3.7109375" style="3" customWidth="1"/>
    <col min="6154" max="6401" width="9.28515625" style="3"/>
    <col min="6402" max="6402" width="17.28515625" style="3" customWidth="1"/>
    <col min="6403" max="6403" width="5.28515625" style="3" customWidth="1"/>
    <col min="6404" max="6404" width="13.28515625" style="3" customWidth="1"/>
    <col min="6405" max="6405" width="8" style="3" customWidth="1"/>
    <col min="6406" max="6406" width="17.28515625" style="3" customWidth="1"/>
    <col min="6407" max="6407" width="6.7109375" style="3" customWidth="1"/>
    <col min="6408" max="6408" width="14.42578125" style="3" customWidth="1"/>
    <col min="6409" max="6409" width="3.7109375" style="3" customWidth="1"/>
    <col min="6410" max="6657" width="9.28515625" style="3"/>
    <col min="6658" max="6658" width="17.28515625" style="3" customWidth="1"/>
    <col min="6659" max="6659" width="5.28515625" style="3" customWidth="1"/>
    <col min="6660" max="6660" width="13.28515625" style="3" customWidth="1"/>
    <col min="6661" max="6661" width="8" style="3" customWidth="1"/>
    <col min="6662" max="6662" width="17.28515625" style="3" customWidth="1"/>
    <col min="6663" max="6663" width="6.7109375" style="3" customWidth="1"/>
    <col min="6664" max="6664" width="14.42578125" style="3" customWidth="1"/>
    <col min="6665" max="6665" width="3.7109375" style="3" customWidth="1"/>
    <col min="6666" max="6913" width="9.28515625" style="3"/>
    <col min="6914" max="6914" width="17.28515625" style="3" customWidth="1"/>
    <col min="6915" max="6915" width="5.28515625" style="3" customWidth="1"/>
    <col min="6916" max="6916" width="13.28515625" style="3" customWidth="1"/>
    <col min="6917" max="6917" width="8" style="3" customWidth="1"/>
    <col min="6918" max="6918" width="17.28515625" style="3" customWidth="1"/>
    <col min="6919" max="6919" width="6.7109375" style="3" customWidth="1"/>
    <col min="6920" max="6920" width="14.42578125" style="3" customWidth="1"/>
    <col min="6921" max="6921" width="3.7109375" style="3" customWidth="1"/>
    <col min="6922" max="7169" width="9.28515625" style="3"/>
    <col min="7170" max="7170" width="17.28515625" style="3" customWidth="1"/>
    <col min="7171" max="7171" width="5.28515625" style="3" customWidth="1"/>
    <col min="7172" max="7172" width="13.28515625" style="3" customWidth="1"/>
    <col min="7173" max="7173" width="8" style="3" customWidth="1"/>
    <col min="7174" max="7174" width="17.28515625" style="3" customWidth="1"/>
    <col min="7175" max="7175" width="6.7109375" style="3" customWidth="1"/>
    <col min="7176" max="7176" width="14.42578125" style="3" customWidth="1"/>
    <col min="7177" max="7177" width="3.7109375" style="3" customWidth="1"/>
    <col min="7178" max="7425" width="9.28515625" style="3"/>
    <col min="7426" max="7426" width="17.28515625" style="3" customWidth="1"/>
    <col min="7427" max="7427" width="5.28515625" style="3" customWidth="1"/>
    <col min="7428" max="7428" width="13.28515625" style="3" customWidth="1"/>
    <col min="7429" max="7429" width="8" style="3" customWidth="1"/>
    <col min="7430" max="7430" width="17.28515625" style="3" customWidth="1"/>
    <col min="7431" max="7431" width="6.7109375" style="3" customWidth="1"/>
    <col min="7432" max="7432" width="14.42578125" style="3" customWidth="1"/>
    <col min="7433" max="7433" width="3.7109375" style="3" customWidth="1"/>
    <col min="7434" max="7681" width="9.28515625" style="3"/>
    <col min="7682" max="7682" width="17.28515625" style="3" customWidth="1"/>
    <col min="7683" max="7683" width="5.28515625" style="3" customWidth="1"/>
    <col min="7684" max="7684" width="13.28515625" style="3" customWidth="1"/>
    <col min="7685" max="7685" width="8" style="3" customWidth="1"/>
    <col min="7686" max="7686" width="17.28515625" style="3" customWidth="1"/>
    <col min="7687" max="7687" width="6.7109375" style="3" customWidth="1"/>
    <col min="7688" max="7688" width="14.42578125" style="3" customWidth="1"/>
    <col min="7689" max="7689" width="3.7109375" style="3" customWidth="1"/>
    <col min="7690" max="7937" width="9.28515625" style="3"/>
    <col min="7938" max="7938" width="17.28515625" style="3" customWidth="1"/>
    <col min="7939" max="7939" width="5.28515625" style="3" customWidth="1"/>
    <col min="7940" max="7940" width="13.28515625" style="3" customWidth="1"/>
    <col min="7941" max="7941" width="8" style="3" customWidth="1"/>
    <col min="7942" max="7942" width="17.28515625" style="3" customWidth="1"/>
    <col min="7943" max="7943" width="6.7109375" style="3" customWidth="1"/>
    <col min="7944" max="7944" width="14.42578125" style="3" customWidth="1"/>
    <col min="7945" max="7945" width="3.7109375" style="3" customWidth="1"/>
    <col min="7946" max="8193" width="9.28515625" style="3"/>
    <col min="8194" max="8194" width="17.28515625" style="3" customWidth="1"/>
    <col min="8195" max="8195" width="5.28515625" style="3" customWidth="1"/>
    <col min="8196" max="8196" width="13.28515625" style="3" customWidth="1"/>
    <col min="8197" max="8197" width="8" style="3" customWidth="1"/>
    <col min="8198" max="8198" width="17.28515625" style="3" customWidth="1"/>
    <col min="8199" max="8199" width="6.7109375" style="3" customWidth="1"/>
    <col min="8200" max="8200" width="14.42578125" style="3" customWidth="1"/>
    <col min="8201" max="8201" width="3.7109375" style="3" customWidth="1"/>
    <col min="8202" max="8449" width="9.28515625" style="3"/>
    <col min="8450" max="8450" width="17.28515625" style="3" customWidth="1"/>
    <col min="8451" max="8451" width="5.28515625" style="3" customWidth="1"/>
    <col min="8452" max="8452" width="13.28515625" style="3" customWidth="1"/>
    <col min="8453" max="8453" width="8" style="3" customWidth="1"/>
    <col min="8454" max="8454" width="17.28515625" style="3" customWidth="1"/>
    <col min="8455" max="8455" width="6.7109375" style="3" customWidth="1"/>
    <col min="8456" max="8456" width="14.42578125" style="3" customWidth="1"/>
    <col min="8457" max="8457" width="3.7109375" style="3" customWidth="1"/>
    <col min="8458" max="8705" width="9.28515625" style="3"/>
    <col min="8706" max="8706" width="17.28515625" style="3" customWidth="1"/>
    <col min="8707" max="8707" width="5.28515625" style="3" customWidth="1"/>
    <col min="8708" max="8708" width="13.28515625" style="3" customWidth="1"/>
    <col min="8709" max="8709" width="8" style="3" customWidth="1"/>
    <col min="8710" max="8710" width="17.28515625" style="3" customWidth="1"/>
    <col min="8711" max="8711" width="6.7109375" style="3" customWidth="1"/>
    <col min="8712" max="8712" width="14.42578125" style="3" customWidth="1"/>
    <col min="8713" max="8713" width="3.7109375" style="3" customWidth="1"/>
    <col min="8714" max="8961" width="9.28515625" style="3"/>
    <col min="8962" max="8962" width="17.28515625" style="3" customWidth="1"/>
    <col min="8963" max="8963" width="5.28515625" style="3" customWidth="1"/>
    <col min="8964" max="8964" width="13.28515625" style="3" customWidth="1"/>
    <col min="8965" max="8965" width="8" style="3" customWidth="1"/>
    <col min="8966" max="8966" width="17.28515625" style="3" customWidth="1"/>
    <col min="8967" max="8967" width="6.7109375" style="3" customWidth="1"/>
    <col min="8968" max="8968" width="14.42578125" style="3" customWidth="1"/>
    <col min="8969" max="8969" width="3.7109375" style="3" customWidth="1"/>
    <col min="8970" max="9217" width="9.28515625" style="3"/>
    <col min="9218" max="9218" width="17.28515625" style="3" customWidth="1"/>
    <col min="9219" max="9219" width="5.28515625" style="3" customWidth="1"/>
    <col min="9220" max="9220" width="13.28515625" style="3" customWidth="1"/>
    <col min="9221" max="9221" width="8" style="3" customWidth="1"/>
    <col min="9222" max="9222" width="17.28515625" style="3" customWidth="1"/>
    <col min="9223" max="9223" width="6.7109375" style="3" customWidth="1"/>
    <col min="9224" max="9224" width="14.42578125" style="3" customWidth="1"/>
    <col min="9225" max="9225" width="3.7109375" style="3" customWidth="1"/>
    <col min="9226" max="9473" width="9.28515625" style="3"/>
    <col min="9474" max="9474" width="17.28515625" style="3" customWidth="1"/>
    <col min="9475" max="9475" width="5.28515625" style="3" customWidth="1"/>
    <col min="9476" max="9476" width="13.28515625" style="3" customWidth="1"/>
    <col min="9477" max="9477" width="8" style="3" customWidth="1"/>
    <col min="9478" max="9478" width="17.28515625" style="3" customWidth="1"/>
    <col min="9479" max="9479" width="6.7109375" style="3" customWidth="1"/>
    <col min="9480" max="9480" width="14.42578125" style="3" customWidth="1"/>
    <col min="9481" max="9481" width="3.7109375" style="3" customWidth="1"/>
    <col min="9482" max="9729" width="9.28515625" style="3"/>
    <col min="9730" max="9730" width="17.28515625" style="3" customWidth="1"/>
    <col min="9731" max="9731" width="5.28515625" style="3" customWidth="1"/>
    <col min="9732" max="9732" width="13.28515625" style="3" customWidth="1"/>
    <col min="9733" max="9733" width="8" style="3" customWidth="1"/>
    <col min="9734" max="9734" width="17.28515625" style="3" customWidth="1"/>
    <col min="9735" max="9735" width="6.7109375" style="3" customWidth="1"/>
    <col min="9736" max="9736" width="14.42578125" style="3" customWidth="1"/>
    <col min="9737" max="9737" width="3.7109375" style="3" customWidth="1"/>
    <col min="9738" max="9985" width="9.28515625" style="3"/>
    <col min="9986" max="9986" width="17.28515625" style="3" customWidth="1"/>
    <col min="9987" max="9987" width="5.28515625" style="3" customWidth="1"/>
    <col min="9988" max="9988" width="13.28515625" style="3" customWidth="1"/>
    <col min="9989" max="9989" width="8" style="3" customWidth="1"/>
    <col min="9990" max="9990" width="17.28515625" style="3" customWidth="1"/>
    <col min="9991" max="9991" width="6.7109375" style="3" customWidth="1"/>
    <col min="9992" max="9992" width="14.42578125" style="3" customWidth="1"/>
    <col min="9993" max="9993" width="3.7109375" style="3" customWidth="1"/>
    <col min="9994" max="10241" width="9.28515625" style="3"/>
    <col min="10242" max="10242" width="17.28515625" style="3" customWidth="1"/>
    <col min="10243" max="10243" width="5.28515625" style="3" customWidth="1"/>
    <col min="10244" max="10244" width="13.28515625" style="3" customWidth="1"/>
    <col min="10245" max="10245" width="8" style="3" customWidth="1"/>
    <col min="10246" max="10246" width="17.28515625" style="3" customWidth="1"/>
    <col min="10247" max="10247" width="6.7109375" style="3" customWidth="1"/>
    <col min="10248" max="10248" width="14.42578125" style="3" customWidth="1"/>
    <col min="10249" max="10249" width="3.7109375" style="3" customWidth="1"/>
    <col min="10250" max="10497" width="9.28515625" style="3"/>
    <col min="10498" max="10498" width="17.28515625" style="3" customWidth="1"/>
    <col min="10499" max="10499" width="5.28515625" style="3" customWidth="1"/>
    <col min="10500" max="10500" width="13.28515625" style="3" customWidth="1"/>
    <col min="10501" max="10501" width="8" style="3" customWidth="1"/>
    <col min="10502" max="10502" width="17.28515625" style="3" customWidth="1"/>
    <col min="10503" max="10503" width="6.7109375" style="3" customWidth="1"/>
    <col min="10504" max="10504" width="14.42578125" style="3" customWidth="1"/>
    <col min="10505" max="10505" width="3.7109375" style="3" customWidth="1"/>
    <col min="10506" max="10753" width="9.28515625" style="3"/>
    <col min="10754" max="10754" width="17.28515625" style="3" customWidth="1"/>
    <col min="10755" max="10755" width="5.28515625" style="3" customWidth="1"/>
    <col min="10756" max="10756" width="13.28515625" style="3" customWidth="1"/>
    <col min="10757" max="10757" width="8" style="3" customWidth="1"/>
    <col min="10758" max="10758" width="17.28515625" style="3" customWidth="1"/>
    <col min="10759" max="10759" width="6.7109375" style="3" customWidth="1"/>
    <col min="10760" max="10760" width="14.42578125" style="3" customWidth="1"/>
    <col min="10761" max="10761" width="3.7109375" style="3" customWidth="1"/>
    <col min="10762" max="11009" width="9.28515625" style="3"/>
    <col min="11010" max="11010" width="17.28515625" style="3" customWidth="1"/>
    <col min="11011" max="11011" width="5.28515625" style="3" customWidth="1"/>
    <col min="11012" max="11012" width="13.28515625" style="3" customWidth="1"/>
    <col min="11013" max="11013" width="8" style="3" customWidth="1"/>
    <col min="11014" max="11014" width="17.28515625" style="3" customWidth="1"/>
    <col min="11015" max="11015" width="6.7109375" style="3" customWidth="1"/>
    <col min="11016" max="11016" width="14.42578125" style="3" customWidth="1"/>
    <col min="11017" max="11017" width="3.7109375" style="3" customWidth="1"/>
    <col min="11018" max="11265" width="9.28515625" style="3"/>
    <col min="11266" max="11266" width="17.28515625" style="3" customWidth="1"/>
    <col min="11267" max="11267" width="5.28515625" style="3" customWidth="1"/>
    <col min="11268" max="11268" width="13.28515625" style="3" customWidth="1"/>
    <col min="11269" max="11269" width="8" style="3" customWidth="1"/>
    <col min="11270" max="11270" width="17.28515625" style="3" customWidth="1"/>
    <col min="11271" max="11271" width="6.7109375" style="3" customWidth="1"/>
    <col min="11272" max="11272" width="14.42578125" style="3" customWidth="1"/>
    <col min="11273" max="11273" width="3.7109375" style="3" customWidth="1"/>
    <col min="11274" max="11521" width="9.28515625" style="3"/>
    <col min="11522" max="11522" width="17.28515625" style="3" customWidth="1"/>
    <col min="11523" max="11523" width="5.28515625" style="3" customWidth="1"/>
    <col min="11524" max="11524" width="13.28515625" style="3" customWidth="1"/>
    <col min="11525" max="11525" width="8" style="3" customWidth="1"/>
    <col min="11526" max="11526" width="17.28515625" style="3" customWidth="1"/>
    <col min="11527" max="11527" width="6.7109375" style="3" customWidth="1"/>
    <col min="11528" max="11528" width="14.42578125" style="3" customWidth="1"/>
    <col min="11529" max="11529" width="3.7109375" style="3" customWidth="1"/>
    <col min="11530" max="11777" width="9.28515625" style="3"/>
    <col min="11778" max="11778" width="17.28515625" style="3" customWidth="1"/>
    <col min="11779" max="11779" width="5.28515625" style="3" customWidth="1"/>
    <col min="11780" max="11780" width="13.28515625" style="3" customWidth="1"/>
    <col min="11781" max="11781" width="8" style="3" customWidth="1"/>
    <col min="11782" max="11782" width="17.28515625" style="3" customWidth="1"/>
    <col min="11783" max="11783" width="6.7109375" style="3" customWidth="1"/>
    <col min="11784" max="11784" width="14.42578125" style="3" customWidth="1"/>
    <col min="11785" max="11785" width="3.7109375" style="3" customWidth="1"/>
    <col min="11786" max="12033" width="9.28515625" style="3"/>
    <col min="12034" max="12034" width="17.28515625" style="3" customWidth="1"/>
    <col min="12035" max="12035" width="5.28515625" style="3" customWidth="1"/>
    <col min="12036" max="12036" width="13.28515625" style="3" customWidth="1"/>
    <col min="12037" max="12037" width="8" style="3" customWidth="1"/>
    <col min="12038" max="12038" width="17.28515625" style="3" customWidth="1"/>
    <col min="12039" max="12039" width="6.7109375" style="3" customWidth="1"/>
    <col min="12040" max="12040" width="14.42578125" style="3" customWidth="1"/>
    <col min="12041" max="12041" width="3.7109375" style="3" customWidth="1"/>
    <col min="12042" max="12289" width="9.28515625" style="3"/>
    <col min="12290" max="12290" width="17.28515625" style="3" customWidth="1"/>
    <col min="12291" max="12291" width="5.28515625" style="3" customWidth="1"/>
    <col min="12292" max="12292" width="13.28515625" style="3" customWidth="1"/>
    <col min="12293" max="12293" width="8" style="3" customWidth="1"/>
    <col min="12294" max="12294" width="17.28515625" style="3" customWidth="1"/>
    <col min="12295" max="12295" width="6.7109375" style="3" customWidth="1"/>
    <col min="12296" max="12296" width="14.42578125" style="3" customWidth="1"/>
    <col min="12297" max="12297" width="3.7109375" style="3" customWidth="1"/>
    <col min="12298" max="12545" width="9.28515625" style="3"/>
    <col min="12546" max="12546" width="17.28515625" style="3" customWidth="1"/>
    <col min="12547" max="12547" width="5.28515625" style="3" customWidth="1"/>
    <col min="12548" max="12548" width="13.28515625" style="3" customWidth="1"/>
    <col min="12549" max="12549" width="8" style="3" customWidth="1"/>
    <col min="12550" max="12550" width="17.28515625" style="3" customWidth="1"/>
    <col min="12551" max="12551" width="6.7109375" style="3" customWidth="1"/>
    <col min="12552" max="12552" width="14.42578125" style="3" customWidth="1"/>
    <col min="12553" max="12553" width="3.7109375" style="3" customWidth="1"/>
    <col min="12554" max="12801" width="9.28515625" style="3"/>
    <col min="12802" max="12802" width="17.28515625" style="3" customWidth="1"/>
    <col min="12803" max="12803" width="5.28515625" style="3" customWidth="1"/>
    <col min="12804" max="12804" width="13.28515625" style="3" customWidth="1"/>
    <col min="12805" max="12805" width="8" style="3" customWidth="1"/>
    <col min="12806" max="12806" width="17.28515625" style="3" customWidth="1"/>
    <col min="12807" max="12807" width="6.7109375" style="3" customWidth="1"/>
    <col min="12808" max="12808" width="14.42578125" style="3" customWidth="1"/>
    <col min="12809" max="12809" width="3.7109375" style="3" customWidth="1"/>
    <col min="12810" max="13057" width="9.28515625" style="3"/>
    <col min="13058" max="13058" width="17.28515625" style="3" customWidth="1"/>
    <col min="13059" max="13059" width="5.28515625" style="3" customWidth="1"/>
    <col min="13060" max="13060" width="13.28515625" style="3" customWidth="1"/>
    <col min="13061" max="13061" width="8" style="3" customWidth="1"/>
    <col min="13062" max="13062" width="17.28515625" style="3" customWidth="1"/>
    <col min="13063" max="13063" width="6.7109375" style="3" customWidth="1"/>
    <col min="13064" max="13064" width="14.42578125" style="3" customWidth="1"/>
    <col min="13065" max="13065" width="3.7109375" style="3" customWidth="1"/>
    <col min="13066" max="13313" width="9.28515625" style="3"/>
    <col min="13314" max="13314" width="17.28515625" style="3" customWidth="1"/>
    <col min="13315" max="13315" width="5.28515625" style="3" customWidth="1"/>
    <col min="13316" max="13316" width="13.28515625" style="3" customWidth="1"/>
    <col min="13317" max="13317" width="8" style="3" customWidth="1"/>
    <col min="13318" max="13318" width="17.28515625" style="3" customWidth="1"/>
    <col min="13319" max="13319" width="6.7109375" style="3" customWidth="1"/>
    <col min="13320" max="13320" width="14.42578125" style="3" customWidth="1"/>
    <col min="13321" max="13321" width="3.7109375" style="3" customWidth="1"/>
    <col min="13322" max="13569" width="9.28515625" style="3"/>
    <col min="13570" max="13570" width="17.28515625" style="3" customWidth="1"/>
    <col min="13571" max="13571" width="5.28515625" style="3" customWidth="1"/>
    <col min="13572" max="13572" width="13.28515625" style="3" customWidth="1"/>
    <col min="13573" max="13573" width="8" style="3" customWidth="1"/>
    <col min="13574" max="13574" width="17.28515625" style="3" customWidth="1"/>
    <col min="13575" max="13575" width="6.7109375" style="3" customWidth="1"/>
    <col min="13576" max="13576" width="14.42578125" style="3" customWidth="1"/>
    <col min="13577" max="13577" width="3.7109375" style="3" customWidth="1"/>
    <col min="13578" max="13825" width="9.28515625" style="3"/>
    <col min="13826" max="13826" width="17.28515625" style="3" customWidth="1"/>
    <col min="13827" max="13827" width="5.28515625" style="3" customWidth="1"/>
    <col min="13828" max="13828" width="13.28515625" style="3" customWidth="1"/>
    <col min="13829" max="13829" width="8" style="3" customWidth="1"/>
    <col min="13830" max="13830" width="17.28515625" style="3" customWidth="1"/>
    <col min="13831" max="13831" width="6.7109375" style="3" customWidth="1"/>
    <col min="13832" max="13832" width="14.42578125" style="3" customWidth="1"/>
    <col min="13833" max="13833" width="3.7109375" style="3" customWidth="1"/>
    <col min="13834" max="14081" width="9.28515625" style="3"/>
    <col min="14082" max="14082" width="17.28515625" style="3" customWidth="1"/>
    <col min="14083" max="14083" width="5.28515625" style="3" customWidth="1"/>
    <col min="14084" max="14084" width="13.28515625" style="3" customWidth="1"/>
    <col min="14085" max="14085" width="8" style="3" customWidth="1"/>
    <col min="14086" max="14086" width="17.28515625" style="3" customWidth="1"/>
    <col min="14087" max="14087" width="6.7109375" style="3" customWidth="1"/>
    <col min="14088" max="14088" width="14.42578125" style="3" customWidth="1"/>
    <col min="14089" max="14089" width="3.7109375" style="3" customWidth="1"/>
    <col min="14090" max="14337" width="9.28515625" style="3"/>
    <col min="14338" max="14338" width="17.28515625" style="3" customWidth="1"/>
    <col min="14339" max="14339" width="5.28515625" style="3" customWidth="1"/>
    <col min="14340" max="14340" width="13.28515625" style="3" customWidth="1"/>
    <col min="14341" max="14341" width="8" style="3" customWidth="1"/>
    <col min="14342" max="14342" width="17.28515625" style="3" customWidth="1"/>
    <col min="14343" max="14343" width="6.7109375" style="3" customWidth="1"/>
    <col min="14344" max="14344" width="14.42578125" style="3" customWidth="1"/>
    <col min="14345" max="14345" width="3.7109375" style="3" customWidth="1"/>
    <col min="14346" max="14593" width="9.28515625" style="3"/>
    <col min="14594" max="14594" width="17.28515625" style="3" customWidth="1"/>
    <col min="14595" max="14595" width="5.28515625" style="3" customWidth="1"/>
    <col min="14596" max="14596" width="13.28515625" style="3" customWidth="1"/>
    <col min="14597" max="14597" width="8" style="3" customWidth="1"/>
    <col min="14598" max="14598" width="17.28515625" style="3" customWidth="1"/>
    <col min="14599" max="14599" width="6.7109375" style="3" customWidth="1"/>
    <col min="14600" max="14600" width="14.42578125" style="3" customWidth="1"/>
    <col min="14601" max="14601" width="3.7109375" style="3" customWidth="1"/>
    <col min="14602" max="14849" width="9.28515625" style="3"/>
    <col min="14850" max="14850" width="17.28515625" style="3" customWidth="1"/>
    <col min="14851" max="14851" width="5.28515625" style="3" customWidth="1"/>
    <col min="14852" max="14852" width="13.28515625" style="3" customWidth="1"/>
    <col min="14853" max="14853" width="8" style="3" customWidth="1"/>
    <col min="14854" max="14854" width="17.28515625" style="3" customWidth="1"/>
    <col min="14855" max="14855" width="6.7109375" style="3" customWidth="1"/>
    <col min="14856" max="14856" width="14.42578125" style="3" customWidth="1"/>
    <col min="14857" max="14857" width="3.7109375" style="3" customWidth="1"/>
    <col min="14858" max="15105" width="9.28515625" style="3"/>
    <col min="15106" max="15106" width="17.28515625" style="3" customWidth="1"/>
    <col min="15107" max="15107" width="5.28515625" style="3" customWidth="1"/>
    <col min="15108" max="15108" width="13.28515625" style="3" customWidth="1"/>
    <col min="15109" max="15109" width="8" style="3" customWidth="1"/>
    <col min="15110" max="15110" width="17.28515625" style="3" customWidth="1"/>
    <col min="15111" max="15111" width="6.7109375" style="3" customWidth="1"/>
    <col min="15112" max="15112" width="14.42578125" style="3" customWidth="1"/>
    <col min="15113" max="15113" width="3.7109375" style="3" customWidth="1"/>
    <col min="15114" max="15361" width="9.28515625" style="3"/>
    <col min="15362" max="15362" width="17.28515625" style="3" customWidth="1"/>
    <col min="15363" max="15363" width="5.28515625" style="3" customWidth="1"/>
    <col min="15364" max="15364" width="13.28515625" style="3" customWidth="1"/>
    <col min="15365" max="15365" width="8" style="3" customWidth="1"/>
    <col min="15366" max="15366" width="17.28515625" style="3" customWidth="1"/>
    <col min="15367" max="15367" width="6.7109375" style="3" customWidth="1"/>
    <col min="15368" max="15368" width="14.42578125" style="3" customWidth="1"/>
    <col min="15369" max="15369" width="3.7109375" style="3" customWidth="1"/>
    <col min="15370" max="15617" width="9.28515625" style="3"/>
    <col min="15618" max="15618" width="17.28515625" style="3" customWidth="1"/>
    <col min="15619" max="15619" width="5.28515625" style="3" customWidth="1"/>
    <col min="15620" max="15620" width="13.28515625" style="3" customWidth="1"/>
    <col min="15621" max="15621" width="8" style="3" customWidth="1"/>
    <col min="15622" max="15622" width="17.28515625" style="3" customWidth="1"/>
    <col min="15623" max="15623" width="6.7109375" style="3" customWidth="1"/>
    <col min="15624" max="15624" width="14.42578125" style="3" customWidth="1"/>
    <col min="15625" max="15625" width="3.7109375" style="3" customWidth="1"/>
    <col min="15626" max="15873" width="9.28515625" style="3"/>
    <col min="15874" max="15874" width="17.28515625" style="3" customWidth="1"/>
    <col min="15875" max="15875" width="5.28515625" style="3" customWidth="1"/>
    <col min="15876" max="15876" width="13.28515625" style="3" customWidth="1"/>
    <col min="15877" max="15877" width="8" style="3" customWidth="1"/>
    <col min="15878" max="15878" width="17.28515625" style="3" customWidth="1"/>
    <col min="15879" max="15879" width="6.7109375" style="3" customWidth="1"/>
    <col min="15880" max="15880" width="14.42578125" style="3" customWidth="1"/>
    <col min="15881" max="15881" width="3.7109375" style="3" customWidth="1"/>
    <col min="15882" max="16129" width="9.28515625" style="3"/>
    <col min="16130" max="16130" width="17.28515625" style="3" customWidth="1"/>
    <col min="16131" max="16131" width="5.28515625" style="3" customWidth="1"/>
    <col min="16132" max="16132" width="13.28515625" style="3" customWidth="1"/>
    <col min="16133" max="16133" width="8" style="3" customWidth="1"/>
    <col min="16134" max="16134" width="17.28515625" style="3" customWidth="1"/>
    <col min="16135" max="16135" width="6.7109375" style="3" customWidth="1"/>
    <col min="16136" max="16136" width="14.42578125" style="3" customWidth="1"/>
    <col min="16137" max="16137" width="3.7109375" style="3" customWidth="1"/>
    <col min="16138" max="16384" width="9.28515625" style="3"/>
  </cols>
  <sheetData>
    <row r="1" spans="2:8" s="17" customFormat="1" x14ac:dyDescent="0.25">
      <c r="B1" s="361" t="s">
        <v>14</v>
      </c>
      <c r="C1" s="361"/>
      <c r="D1" s="361"/>
      <c r="E1" s="361"/>
      <c r="F1" s="361"/>
      <c r="G1" s="361"/>
      <c r="H1" s="361"/>
    </row>
    <row r="2" spans="2:8" x14ac:dyDescent="0.25">
      <c r="B2" s="359" t="s">
        <v>15</v>
      </c>
      <c r="C2" s="359"/>
      <c r="D2" s="359"/>
      <c r="E2" s="359"/>
      <c r="F2" s="359"/>
      <c r="G2" s="359"/>
      <c r="H2" s="359"/>
    </row>
    <row r="3" spans="2:8" x14ac:dyDescent="0.25">
      <c r="B3" s="359"/>
      <c r="C3" s="359"/>
      <c r="D3" s="359"/>
      <c r="E3" s="359"/>
      <c r="F3" s="359"/>
      <c r="G3" s="359"/>
      <c r="H3" s="359"/>
    </row>
    <row r="5" spans="2:8" x14ac:dyDescent="0.25">
      <c r="B5" s="1" t="s">
        <v>16</v>
      </c>
      <c r="C5" s="2"/>
      <c r="D5" s="2"/>
      <c r="F5" s="1" t="s">
        <v>17</v>
      </c>
      <c r="G5" s="2"/>
      <c r="H5" s="2"/>
    </row>
    <row r="6" spans="2:8" x14ac:dyDescent="0.25">
      <c r="F6" s="4"/>
    </row>
    <row r="7" spans="2:8" x14ac:dyDescent="0.25">
      <c r="B7" s="5" t="s">
        <v>18</v>
      </c>
      <c r="C7" s="6"/>
      <c r="D7" s="6"/>
      <c r="F7" s="1" t="s">
        <v>18</v>
      </c>
      <c r="G7" s="6"/>
      <c r="H7" s="6"/>
    </row>
    <row r="8" spans="2:8" x14ac:dyDescent="0.25">
      <c r="B8" s="7" t="s">
        <v>19</v>
      </c>
      <c r="C8" s="8"/>
      <c r="D8" s="23" t="e">
        <f>#REF!</f>
        <v>#REF!</v>
      </c>
      <c r="F8" s="7" t="s">
        <v>19</v>
      </c>
      <c r="G8" s="8"/>
      <c r="H8" s="23" t="e">
        <f>#REF!</f>
        <v>#REF!</v>
      </c>
    </row>
    <row r="9" spans="2:8" x14ac:dyDescent="0.25">
      <c r="B9" s="9" t="s">
        <v>20</v>
      </c>
      <c r="D9" s="25"/>
      <c r="F9" s="9" t="s">
        <v>20</v>
      </c>
      <c r="H9" s="25"/>
    </row>
    <row r="10" spans="2:8" x14ac:dyDescent="0.25">
      <c r="B10" s="10" t="s">
        <v>21</v>
      </c>
      <c r="C10" s="11"/>
      <c r="D10" s="26"/>
      <c r="F10" s="10" t="s">
        <v>21</v>
      </c>
      <c r="G10" s="11"/>
      <c r="H10" s="26"/>
    </row>
    <row r="11" spans="2:8" x14ac:dyDescent="0.25">
      <c r="B11" s="7"/>
      <c r="C11" s="8"/>
      <c r="D11" s="12"/>
      <c r="F11" s="7"/>
      <c r="G11" s="8"/>
      <c r="H11" s="12"/>
    </row>
    <row r="12" spans="2:8" x14ac:dyDescent="0.25">
      <c r="B12" s="13" t="s">
        <v>22</v>
      </c>
      <c r="C12" s="14"/>
      <c r="D12" s="24" t="e">
        <f>SUM(D8:D11)</f>
        <v>#REF!</v>
      </c>
      <c r="F12" s="13" t="s">
        <v>22</v>
      </c>
      <c r="G12" s="14"/>
      <c r="H12" s="24" t="e">
        <f>SUM(H8:H11)</f>
        <v>#REF!</v>
      </c>
    </row>
    <row r="14" spans="2:8" x14ac:dyDescent="0.25">
      <c r="B14" s="5" t="s">
        <v>23</v>
      </c>
      <c r="C14" s="6"/>
      <c r="D14" s="6"/>
      <c r="F14" s="5" t="s">
        <v>23</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24</v>
      </c>
      <c r="C18" s="6"/>
      <c r="D18" s="6"/>
      <c r="F18" s="5" t="s">
        <v>24</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25</v>
      </c>
      <c r="C22" s="6"/>
      <c r="D22" s="6"/>
      <c r="F22" s="5" t="s">
        <v>26</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9" t="s">
        <v>18</v>
      </c>
      <c r="C26" s="358" t="s">
        <v>10</v>
      </c>
      <c r="D26" s="358"/>
      <c r="E26" s="5"/>
      <c r="F26" s="39" t="s">
        <v>11</v>
      </c>
      <c r="G26" s="358" t="s">
        <v>27</v>
      </c>
      <c r="H26" s="358"/>
      <c r="J26" s="357" t="s">
        <v>22</v>
      </c>
      <c r="K26" s="357"/>
    </row>
    <row r="27" spans="2:17" x14ac:dyDescent="0.25">
      <c r="B27" s="18" t="s">
        <v>19</v>
      </c>
      <c r="C27" s="369" t="e">
        <f>#REF!</f>
        <v>#REF!</v>
      </c>
      <c r="D27" s="370"/>
      <c r="E27" s="18"/>
      <c r="F27" s="21" t="e">
        <f>#REF!</f>
        <v>#REF!</v>
      </c>
      <c r="G27" s="365" t="e">
        <f>H8</f>
        <v>#REF!</v>
      </c>
      <c r="H27" s="356"/>
      <c r="J27" s="360" t="e">
        <f>C27+F27+G27</f>
        <v>#REF!</v>
      </c>
      <c r="K27" s="360"/>
      <c r="L27" s="28"/>
      <c r="M27" s="28"/>
      <c r="N27" s="28"/>
      <c r="O27" s="28"/>
      <c r="P27" s="28"/>
      <c r="Q27" s="28"/>
    </row>
    <row r="28" spans="2:17" x14ac:dyDescent="0.25">
      <c r="B28" s="18" t="s">
        <v>20</v>
      </c>
      <c r="C28" s="362" t="s">
        <v>28</v>
      </c>
      <c r="D28" s="356"/>
      <c r="E28" s="18"/>
      <c r="F28" s="18" t="s">
        <v>28</v>
      </c>
      <c r="G28" s="362" t="s">
        <v>28</v>
      </c>
      <c r="H28" s="356"/>
      <c r="J28" s="362" t="s">
        <v>28</v>
      </c>
      <c r="K28" s="356"/>
    </row>
    <row r="29" spans="2:17" x14ac:dyDescent="0.25">
      <c r="B29" s="18" t="s">
        <v>21</v>
      </c>
      <c r="C29" s="362" t="s">
        <v>28</v>
      </c>
      <c r="D29" s="356"/>
      <c r="E29" s="18"/>
      <c r="F29" s="18" t="s">
        <v>28</v>
      </c>
      <c r="G29" s="362" t="s">
        <v>28</v>
      </c>
      <c r="H29" s="356"/>
      <c r="J29" s="362" t="s">
        <v>28</v>
      </c>
      <c r="K29" s="356"/>
    </row>
    <row r="30" spans="2:17" x14ac:dyDescent="0.25">
      <c r="B30" s="366"/>
      <c r="C30" s="367"/>
      <c r="D30" s="367"/>
      <c r="E30" s="367"/>
      <c r="F30" s="367"/>
      <c r="G30" s="367"/>
      <c r="H30" s="368"/>
    </row>
    <row r="31" spans="2:17" x14ac:dyDescent="0.25">
      <c r="B31" s="19" t="s">
        <v>29</v>
      </c>
      <c r="C31" s="363" t="e">
        <f>#REF!</f>
        <v>#REF!</v>
      </c>
      <c r="D31" s="364"/>
      <c r="E31" s="18"/>
      <c r="F31" s="27" t="e">
        <f>#REF!</f>
        <v>#REF!</v>
      </c>
      <c r="G31" s="363" t="e">
        <f>#REF!</f>
        <v>#REF!</v>
      </c>
      <c r="H31" s="364"/>
      <c r="J31" s="355" t="e">
        <f>SUM(C31:H31)</f>
        <v>#REF!</v>
      </c>
      <c r="K31" s="356"/>
    </row>
    <row r="32" spans="2:17" x14ac:dyDescent="0.25">
      <c r="B32" s="366"/>
      <c r="C32" s="367"/>
      <c r="D32" s="367"/>
      <c r="E32" s="367"/>
      <c r="F32" s="367"/>
      <c r="G32" s="367"/>
      <c r="H32" s="368"/>
    </row>
    <row r="33" spans="2:11" ht="30" x14ac:dyDescent="0.25">
      <c r="B33" s="20" t="s">
        <v>24</v>
      </c>
      <c r="C33" s="363" t="e">
        <f>#REF!</f>
        <v>#REF!</v>
      </c>
      <c r="D33" s="364"/>
      <c r="E33" s="18"/>
      <c r="F33" s="27" t="e">
        <f>#REF!</f>
        <v>#REF!</v>
      </c>
      <c r="G33" s="363" t="e">
        <f>#REF!</f>
        <v>#REF!</v>
      </c>
      <c r="H33" s="364"/>
      <c r="J33" s="355" t="e">
        <f>SUM(C33:H33)</f>
        <v>#REF!</v>
      </c>
      <c r="K33" s="356"/>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e53877d-6a17-446b-8369-f337145031af">
      <UserInfo>
        <DisplayName>Geoghegan, Marie</DisplayName>
        <AccountId>42</AccountId>
        <AccountType/>
      </UserInfo>
    </SharedWithUsers>
    <TaxCatchAll xmlns="ee53877d-6a17-446b-8369-f337145031af" xsi:nil="true"/>
    <lcf76f155ced4ddcb4097134ff3c332f xmlns="cb712406-1940-4a08-b9a2-66e4b1ab2b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1C4520849618468F71A9455AF02B67" ma:contentTypeVersion="11" ma:contentTypeDescription="Create a new document." ma:contentTypeScope="" ma:versionID="9052138915f3b6b29d7bae541f2c5d4f">
  <xsd:schema xmlns:xsd="http://www.w3.org/2001/XMLSchema" xmlns:xs="http://www.w3.org/2001/XMLSchema" xmlns:p="http://schemas.microsoft.com/office/2006/metadata/properties" xmlns:ns2="cb712406-1940-4a08-b9a2-66e4b1ab2b7a" xmlns:ns3="ee53877d-6a17-446b-8369-f337145031af" targetNamespace="http://schemas.microsoft.com/office/2006/metadata/properties" ma:root="true" ma:fieldsID="ace86f0ea7e0a6d4322b72a1e1c4ef95" ns2:_="" ns3:_="">
    <xsd:import namespace="cb712406-1940-4a08-b9a2-66e4b1ab2b7a"/>
    <xsd:import namespace="ee53877d-6a17-446b-8369-f337145031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2406-1940-4a08-b9a2-66e4b1ab2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3877d-6a17-446b-8369-f337145031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58d2702-c617-4287-8500-e8b9c11e24fb}" ma:internalName="TaxCatchAll" ma:showField="CatchAllData" ma:web="ee53877d-6a17-446b-8369-f337145031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 ds:uri="ee53877d-6a17-446b-8369-f337145031af"/>
    <ds:schemaRef ds:uri="cb712406-1940-4a08-b9a2-66e4b1ab2b7a"/>
  </ds:schemaRefs>
</ds:datastoreItem>
</file>

<file path=customXml/itemProps3.xml><?xml version="1.0" encoding="utf-8"?>
<ds:datastoreItem xmlns:ds="http://schemas.openxmlformats.org/officeDocument/2006/customXml" ds:itemID="{C928C7B6-F2DE-476B-8B83-1389CE121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2406-1940-4a08-b9a2-66e4b1ab2b7a"/>
    <ds:schemaRef ds:uri="ee53877d-6a17-446b-8369-f337145031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IP Plus</vt:lpstr>
      <vt:lpstr>Director Statement </vt:lpstr>
      <vt:lpstr>Summary of Exp</vt:lpstr>
      <vt:lpstr>'Checklist for Claim'!Print_Area</vt:lpstr>
      <vt:lpstr>'Director Statement '!Print_Area</vt:lpstr>
      <vt:lpstr>Instructions!Print_Area</vt:lpstr>
      <vt:lpstr>'IP Plus'!Print_Area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2023-07-27T13:09:28Z</cp:lastPrinted>
  <dcterms:created xsi:type="dcterms:W3CDTF">2020-07-22T09:43:28Z</dcterms:created>
  <dcterms:modified xsi:type="dcterms:W3CDTF">2025-03-04T12:43:49Z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0x010100861C4520849618468F71A9455AF02B67</vt:lpwstr>
  </property>
  <property fmtid="{D5CDD505-2E9C-101B-9397-08002B2CF9AE}" pid="3" name="_AdHocReviewCycleID">
    <vt:i4>-1898065583</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903596644</vt:i4>
  </property>
</Properties>
</file>