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176_Grants_W\GPU CENTRAL\G.A.D. CLAIM FORMS\2022 updated forms\CII\"/>
    </mc:Choice>
  </mc:AlternateContent>
  <xr:revisionPtr revIDLastSave="0" documentId="13_ncr:1_{EF4C7313-5DE6-4B9B-9402-71B72F6197B5}" xr6:coauthVersionLast="47" xr6:coauthVersionMax="47" xr10:uidLastSave="{00000000-0000-0000-0000-000000000000}"/>
  <bookViews>
    <workbookView xWindow="-120" yWindow="-120" windowWidth="29040" windowHeight="15840" tabRatio="751" xr2:uid="{3E3F74D4-159D-45DF-8BB2-40FA0F555969}"/>
  </bookViews>
  <sheets>
    <sheet name="Instructions" sheetId="22" r:id="rId1"/>
    <sheet name="Checklist for Claim" sheetId="21" r:id="rId2"/>
    <sheet name="Claim Summary" sheetId="28" r:id="rId3"/>
    <sheet name="Plant &amp; Machinery Claim " sheetId="14" r:id="rId4"/>
    <sheet name="Technology Acquisition Claim " sheetId="31" r:id="rId5"/>
    <sheet name="Director Statement " sheetId="23" r:id="rId6"/>
    <sheet name="Summary of Exp" sheetId="2" state="hidden" r:id="rId7"/>
  </sheets>
  <definedNames>
    <definedName name="_Hlk55476101" localSheetId="1">'Checklist for Claim'!#REF!</definedName>
    <definedName name="_xlnm.Print_Area" localSheetId="1">'Checklist for Claim'!$B$2:$F$34</definedName>
    <definedName name="_xlnm.Print_Area" localSheetId="5">'Director Statement '!$B$1:$F$40</definedName>
    <definedName name="_xlnm.Print_Area" localSheetId="0">Instructions!$B$1:$R$17</definedName>
    <definedName name="_xlnm.Print_Area" localSheetId="3">'Plant &amp; Machinery Claim '!$B$1:$N$60</definedName>
    <definedName name="_xlnm.Print_Area" localSheetId="6">'Summary of Exp'!$A$1:$K$33</definedName>
    <definedName name="_xlnm.Print_Area" localSheetId="4">'Technology Acquisition Claim '!$B$1:$K$60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C6" i="21"/>
  <c r="C8" i="23"/>
  <c r="X65" i="14"/>
  <c r="X67" i="14"/>
  <c r="X68" i="14"/>
  <c r="N64" i="14"/>
  <c r="X64" i="14" s="1"/>
  <c r="N65" i="14"/>
  <c r="N66" i="14"/>
  <c r="X66" i="14" s="1"/>
  <c r="N67" i="14"/>
  <c r="N68" i="14"/>
  <c r="N69" i="14"/>
  <c r="X69" i="14" s="1"/>
  <c r="N63" i="14"/>
  <c r="X63" i="14" s="1"/>
  <c r="N70" i="14" l="1"/>
  <c r="V79" i="14" s="1"/>
  <c r="S64" i="14" l="1"/>
  <c r="S65" i="14"/>
  <c r="S66" i="14"/>
  <c r="S67" i="14"/>
  <c r="S68" i="14"/>
  <c r="S69" i="14"/>
  <c r="S63" i="14"/>
  <c r="R63" i="14"/>
  <c r="W70" i="14"/>
  <c r="W79" i="14" s="1"/>
  <c r="V70" i="14"/>
  <c r="X79" i="14" s="1"/>
  <c r="C10" i="23"/>
  <c r="Q55" i="31"/>
  <c r="Q54" i="31"/>
  <c r="Q53" i="31"/>
  <c r="Q52" i="31"/>
  <c r="Q51" i="31"/>
  <c r="Q50" i="31"/>
  <c r="Q49" i="31"/>
  <c r="Q48" i="31"/>
  <c r="Q47" i="31"/>
  <c r="Q46" i="31"/>
  <c r="Q45" i="31"/>
  <c r="Q44" i="31"/>
  <c r="Q43" i="31"/>
  <c r="Q42" i="31"/>
  <c r="Q41" i="31"/>
  <c r="Q40" i="31"/>
  <c r="Q39" i="31"/>
  <c r="Q38" i="31"/>
  <c r="Q37" i="31"/>
  <c r="Q36" i="31"/>
  <c r="Q35" i="31"/>
  <c r="Q34" i="31"/>
  <c r="Q33" i="31"/>
  <c r="Q32" i="31"/>
  <c r="Q31" i="31"/>
  <c r="Q30" i="31"/>
  <c r="Q29" i="31"/>
  <c r="Q28" i="31"/>
  <c r="Q27" i="31"/>
  <c r="Q26" i="31"/>
  <c r="Q25" i="31"/>
  <c r="Q24" i="31"/>
  <c r="Q23" i="31"/>
  <c r="X55" i="14"/>
  <c r="X54" i="14"/>
  <c r="X53" i="14"/>
  <c r="X52" i="14"/>
  <c r="X51" i="14"/>
  <c r="X50" i="14"/>
  <c r="X49" i="14"/>
  <c r="X48" i="14"/>
  <c r="X47" i="14"/>
  <c r="X46" i="14"/>
  <c r="X45" i="14"/>
  <c r="X44" i="14"/>
  <c r="X43" i="14"/>
  <c r="X42" i="14"/>
  <c r="X41" i="14"/>
  <c r="X40" i="14"/>
  <c r="X39" i="14"/>
  <c r="X38" i="14"/>
  <c r="X37" i="14"/>
  <c r="X36" i="14"/>
  <c r="X35" i="14"/>
  <c r="X34" i="14"/>
  <c r="X33" i="14"/>
  <c r="X32" i="14"/>
  <c r="X31" i="14"/>
  <c r="X30" i="14"/>
  <c r="X29" i="14"/>
  <c r="X28" i="14"/>
  <c r="X27" i="14"/>
  <c r="X26" i="14"/>
  <c r="X25" i="14"/>
  <c r="X24" i="14"/>
  <c r="Q7" i="31"/>
  <c r="Q8" i="31"/>
  <c r="Q9" i="31"/>
  <c r="Q10" i="31"/>
  <c r="Q11" i="31"/>
  <c r="Q12" i="31"/>
  <c r="Q13" i="31"/>
  <c r="Q14" i="31"/>
  <c r="Q15" i="31"/>
  <c r="Q16" i="31"/>
  <c r="Q17" i="31"/>
  <c r="Q18" i="31"/>
  <c r="Q19" i="31"/>
  <c r="Q20" i="31"/>
  <c r="Q21" i="31"/>
  <c r="Q22" i="31"/>
  <c r="Q6" i="31"/>
  <c r="X7" i="14"/>
  <c r="X8" i="14"/>
  <c r="X9" i="14"/>
  <c r="X10" i="14"/>
  <c r="X11" i="14"/>
  <c r="X12" i="14"/>
  <c r="X13" i="14"/>
  <c r="X14" i="14"/>
  <c r="X15" i="14"/>
  <c r="X16" i="14"/>
  <c r="X17" i="14"/>
  <c r="X18" i="14"/>
  <c r="X19" i="14"/>
  <c r="X20" i="14"/>
  <c r="X21" i="14"/>
  <c r="X22" i="14"/>
  <c r="X23" i="14"/>
  <c r="X6" i="14"/>
  <c r="P56" i="31"/>
  <c r="P59" i="31" s="1"/>
  <c r="O56" i="31"/>
  <c r="O59" i="31" s="1"/>
  <c r="H56" i="31"/>
  <c r="C18" i="23" s="1"/>
  <c r="T63" i="14" l="1"/>
  <c r="X70" i="14"/>
  <c r="Y79" i="14" s="1"/>
  <c r="R69" i="14"/>
  <c r="T69" i="14" s="1"/>
  <c r="R68" i="14"/>
  <c r="T68" i="14" s="1"/>
  <c r="R67" i="14"/>
  <c r="T67" i="14" s="1"/>
  <c r="R66" i="14"/>
  <c r="T66" i="14" s="1"/>
  <c r="R65" i="14"/>
  <c r="T65" i="14" s="1"/>
  <c r="R64" i="14"/>
  <c r="T64" i="14" s="1"/>
  <c r="E20" i="28"/>
  <c r="E23" i="28" s="1"/>
  <c r="Q56" i="31"/>
  <c r="Q59" i="31" s="1"/>
  <c r="C11" i="23" l="1"/>
  <c r="C9" i="23"/>
  <c r="V56" i="14" l="1"/>
  <c r="W56" i="14"/>
  <c r="W78" i="14" l="1"/>
  <c r="W81" i="14" s="1"/>
  <c r="X78" i="14"/>
  <c r="X81" i="14" s="1"/>
  <c r="X56" i="14"/>
  <c r="Y78" i="14" s="1"/>
  <c r="Y81" i="14" s="1"/>
  <c r="J56" i="14" l="1"/>
  <c r="N72" i="14" l="1"/>
  <c r="V78" i="14"/>
  <c r="V81" i="14" s="1"/>
  <c r="F33" i="2"/>
  <c r="C20" i="28" l="1"/>
  <c r="C23" i="28" s="1"/>
  <c r="C25" i="28" s="1"/>
  <c r="C17" i="23"/>
  <c r="E17" i="23" s="1"/>
  <c r="E18" i="23"/>
  <c r="F27" i="2"/>
  <c r="C20" i="23" l="1"/>
  <c r="E20" i="23"/>
  <c r="D15" i="2"/>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<sst xmlns="http://schemas.openxmlformats.org/spreadsheetml/2006/main" count="273" uniqueCount="155">
  <si>
    <t>Instructions to complete claim for Capital Investment Initiative</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</si>
  <si>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</si>
  <si>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</si>
  <si>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</si>
  <si>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</si>
  <si>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</si>
  <si>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</si>
  <si>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Complete the Capital Investment initiative Claim forms for Plant &amp; Machinery and Technology Acquisition where appropriate. Complete the Director Statement as instructed. Print, sign, scan the Director Statement. Return the pdf document, the Excel workbook and supporting documentation to:</t>
  </si>
  <si>
    <t>IndustryGrantClaims@enterprise-ireland.com</t>
  </si>
  <si>
    <t>Plant &amp; Machinery Grant Claim Form</t>
  </si>
  <si>
    <t>Technology Acquisition</t>
  </si>
  <si>
    <r>
      <rPr>
        <b/>
        <sz val="12"/>
        <color theme="1"/>
        <rFont val="Calibri"/>
        <family val="2"/>
        <scheme val="minor"/>
      </rPr>
      <t xml:space="preserve">Eligible Expenditure:
</t>
    </r>
    <r>
      <rPr>
        <sz val="12"/>
        <color theme="1"/>
        <rFont val="Calibri"/>
        <family val="2"/>
        <scheme val="minor"/>
      </rPr>
      <t xml:space="preserve">
 •   Licence cost - Down-payment and an agreed number of phased payments for the purchase of a licence over a maximum period of two years.
 •   Purchase of patents over the same period.
</t>
    </r>
  </si>
  <si>
    <t>Details of person responsible for company claim</t>
  </si>
  <si>
    <t>Name:</t>
  </si>
  <si>
    <t>Email Address:</t>
  </si>
  <si>
    <t>Email this completed document and supporting documentation to</t>
  </si>
  <si>
    <t>In the email subject line write: “Capital Investment Initiative/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</si>
  <si>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</si>
  <si>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</si>
  <si>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</si>
  <si>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</si>
  <si>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</si>
  <si>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</si>
  <si>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</si>
  <si>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</si>
  <si>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</si>
  <si>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</si>
  <si>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</si>
  <si>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</si>
  <si>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</si>
  <si>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</si>
  <si>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</si>
  <si>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</si>
  <si>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</si>
  <si>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</si>
  <si>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 xml:space="preserve">Confirmation of Title </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</si>
  <si>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</si>
  <si>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</si>
  <si>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Insurance Brokers letter confirming that the Grantee company holds an up to date insurance policy on buildings and plant and machinery.
Download insurance template from the R&amp;D Facility grant claims webpage that your insurance broker must use.</t>
  </si>
  <si>
    <t xml:space="preserve">Special Conditions – Indicated to show you have referred to your Letter of Offer and have forwarded the necessary documents to your Regional Development Executive.  </t>
  </si>
  <si>
    <t>Some grant approvals have special or performance related conditions included as a pre-condition of payment.  Evidence of compliance with these conditions should be forwarded to your Regional Development Executive (RDE) for clearance.  (The special/performance related conditions are specified in the Letter of Offer – Schedule A.)  
N.B: You must submit the Grantee’s latest Annual Audited and Quarterly Management Accounts to your RDE.</t>
  </si>
  <si>
    <t>Director Statement: Please print on headed paper, sign, scan and return with the claim</t>
  </si>
  <si>
    <t>Capital Investment Initiative</t>
  </si>
  <si>
    <t>Grantee Company Name:</t>
  </si>
  <si>
    <t>Project Numbers:</t>
  </si>
  <si>
    <t>Grant Rate %: (ref Letter of Offer)</t>
  </si>
  <si>
    <t>Claim No:</t>
  </si>
  <si>
    <t>In accordance with the above Project Number under which an Capital Investment Initiative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</si>
  <si>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Cells below are auto populated from Claim Detail tab, do not edit</t>
  </si>
  <si>
    <t>Expenditure</t>
  </si>
  <si>
    <t>Grant Rate Applied (see above)</t>
  </si>
  <si>
    <t>Technology Acquisition:</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</si>
  <si>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</si>
  <si>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</si>
  <si>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</si>
  <si>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</si>
  <si>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</si>
  <si>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</si>
  <si>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</si>
  <si>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</si>
  <si>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</si>
  <si>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</si>
  <si>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</si>
  <si>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</si>
  <si>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</si>
  <si>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 of Signature:</t>
  </si>
  <si>
    <t>Claim Cost Workbook</t>
  </si>
  <si>
    <t xml:space="preserve">Company Name: </t>
  </si>
  <si>
    <t>Step 1:  Enter Project details from your Letter of Offer</t>
  </si>
  <si>
    <t>Project Number</t>
  </si>
  <si>
    <t>Final Claim Date</t>
  </si>
  <si>
    <t>Total approved expenditure as per Letter of Offer</t>
  </si>
  <si>
    <t>Step 2:  Enter Claim details of Current Claim</t>
  </si>
  <si>
    <t>Claim Number</t>
  </si>
  <si>
    <t>Claim Period from</t>
  </si>
  <si>
    <t>Claim Period to</t>
  </si>
  <si>
    <t>Step 3: Claim costs from Claim Details tab(s)</t>
  </si>
  <si>
    <t>Plant &amp; Machinery</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</si>
  <si>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</si>
  <si>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</si>
  <si>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</si>
  <si>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</si>
  <si>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Plant and Machinery</t>
  </si>
  <si>
    <t>FOR INTERNAL EI USE ONLY</t>
  </si>
  <si>
    <t>- In column B, number each line item.  This Item No should be written on all supporting documents for cross referencing purposes.</t>
  </si>
  <si>
    <t>Please check LOO for PSD</t>
  </si>
  <si>
    <t xml:space="preserve">for PSD and invoices dated prior to the invoice date are ineligble </t>
  </si>
  <si>
    <t>Item No.</t>
  </si>
  <si>
    <t>Name of Supplier</t>
  </si>
  <si>
    <t>No. of Quotations</t>
  </si>
  <si>
    <t>Description of Item</t>
  </si>
  <si>
    <t>Serial Number</t>
  </si>
  <si>
    <t>Invoice Number</t>
  </si>
  <si>
    <t>Invoice Date</t>
  </si>
  <si>
    <t>Foreign Currency Amount &amp; Exchange Rate (if applicable)</t>
  </si>
  <si>
    <t>Amount Paid net of VAT</t>
  </si>
  <si>
    <t>Disallowed 
(Manual Entry)</t>
  </si>
  <si>
    <t>Deferred 
(Manual Entry)</t>
  </si>
  <si>
    <t>Approved Cost (Calculated)</t>
  </si>
  <si>
    <t>EI Client Request - Please provide copies of the information requested below</t>
  </si>
  <si>
    <t>Other</t>
  </si>
  <si>
    <t>Validation</t>
  </si>
  <si>
    <t>Invoices 
Bank Statements
Alternative Quotations/Tender Analysis 
Supplier Tax Clearance Cert</t>
  </si>
  <si>
    <t>All Documentation in order</t>
  </si>
  <si>
    <t>Documentation missing</t>
  </si>
  <si>
    <t>Documentation incorrect</t>
  </si>
  <si>
    <t>&lt;- unhide rows here and insert more if required</t>
  </si>
  <si>
    <t xml:space="preserve">Total: </t>
  </si>
  <si>
    <t>Plant and Machinery Leasing Breakdown</t>
  </si>
  <si>
    <t>Leasing Number</t>
  </si>
  <si>
    <t>Amount Paid to Supplier net of VAT</t>
  </si>
  <si>
    <t>Net Amount of Lease</t>
  </si>
  <si>
    <t>Monthly Repayments</t>
  </si>
  <si>
    <t>EI Comments</t>
  </si>
  <si>
    <t>Disallowed</t>
  </si>
  <si>
    <t>Deferred</t>
  </si>
  <si>
    <t>SUMMARY OF EXPENDITURE</t>
  </si>
  <si>
    <t>Claimed by Client</t>
  </si>
  <si>
    <t>Reasons for any Deferred/disallowed costs</t>
  </si>
  <si>
    <t>TOTALS</t>
  </si>
  <si>
    <t>Details of Licence/Patent</t>
  </si>
  <si>
    <t>EI Client Request</t>
  </si>
  <si>
    <t>Total:</t>
  </si>
  <si>
    <t>Freedom of Information Act applies.</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</si>
  <si>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</si>
  <si>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</si>
  <si>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</si>
  <si>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</si>
  <si>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</si>
  <si>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</si>
  <si>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</si>
  <si>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</si>
  <si>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</si>
  <si>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</si>
  <si>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</si>
  <si>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</si>
  <si>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</si>
  <si>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</si>
  <si>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Cumulative Amount paid on lease to date</t>
  </si>
  <si>
    <t>Term of Lease
(in months)</t>
  </si>
  <si>
    <t>Term
(Months)</t>
  </si>
  <si>
    <t>select</t>
  </si>
  <si>
    <t>Plant &amp; Machinery Leasing Breakdown</t>
  </si>
  <si>
    <t>•  Use a separate line for each invoice.
•  Additional lines are available by unhiding more rows at the end of the table.
•  Invoices cannot be dated prior to the Project Start Date</t>
  </si>
  <si>
    <t>•  Leasing is paid net of Bank Charges, VAT, Interest, Documentation/Administration Fees
•  If Leasing has been approved, please detail below
•  Please input the cumulative amount paid onlease to date in Column O.</t>
  </si>
  <si>
    <t>Recommended for payment</t>
  </si>
  <si>
    <t>•  Use a separate line for each invoice. Additional lines are available by unhiding more rows at the end of the table</t>
  </si>
  <si>
    <t>•  In column A, number each line item.  This Item No should be written on all supporting documents for cross referencing purposes.</t>
  </si>
  <si>
    <t>Eligible Expenditure Recommended</t>
  </si>
  <si>
    <t xml:space="preserve">Please note when completing your claim that the following information will be required at the Grant Inspection stage:
1.  Copies of manufacturer’s/supplier’s invoice for all items of equipment; Please refer to the Project Start Date
1b. Copies of quotations received and an explanation on the accepted quotation/tender analysis
2.   It is essential that a technical representative from the company is available at the time of the inspection to identify assets and to answer questions on tenders
      and specifications
3.   Copies of Bank Statement showing the Name of the Grantee as it appears in the Letter of Offer, the BIC and IBAN Numbers 
4.   Part payments on equipment to be highlighted and percentage of total cost of item of equipment indicated
5.   Each invoice to be itemised separately on claim form
6.   Each item should be clearly described
7.   Secondhand equipment is ineligible unless specifically approved and included in grant contract
</t>
  </si>
  <si>
    <t>Overall Total for Plant &amp; Machinery and Leasing:</t>
  </si>
  <si>
    <t>Plant &amp; Machinery Total:</t>
  </si>
  <si>
    <t>Company Name:</t>
  </si>
  <si>
    <t>Project Number:</t>
  </si>
  <si>
    <t>Autopopulated from claim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</si>
</sst>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2]\ #,##0.00"/>
    <numFmt numFmtId="169" formatCode="[$€-2]\ #,##0.00;[Red]\-[$€-2]\ #,##0.00"/>
  </numFmts>
  <fonts count="77"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i/>
      <sz val="11"/>
      <name val="Calibri"/>
      <family val="2"/>
    </font>
    <font>
      <i/>
      <sz val="11"/>
      <color theme="1"/>
      <name val="Calibri"/>
      <family val="2"/>
      <scheme val="minor"/>
    </font>
    <font>
      <sz val="10"/>
      <name val="Verdana"/>
      <family val="2"/>
    </font>
    <font>
      <sz val="10"/>
      <color theme="1"/>
      <name val="Verdana"/>
      <family val="2"/>
    </font>
    <font>
      <b/>
      <sz val="10"/>
      <color theme="1"/>
      <name val="Calibri"/>
      <family val="2"/>
      <scheme val="minor"/>
    </font>
    <font>
      <i/>
      <sz val="10"/>
      <name val="Calibri"/>
      <family val="2"/>
      <scheme val="minor"/>
    </font>
    <font>
      <i/>
      <sz val="11"/>
      <color rgb="FF0070C0"/>
      <name val="Calibri"/>
      <family val="2"/>
      <scheme val="minor"/>
    </font>
    <font>
      <sz val="10"/>
      <color rgb="FF00B050"/>
      <name val="Arial"/>
      <family val="2"/>
    </font>
    <font>
      <sz val="11"/>
      <color rgb="FF00B050"/>
      <name val="Calibri"/>
      <family val="2"/>
      <scheme val="minor"/>
    </font>
    <font>
      <b/>
      <sz val="12"/>
      <color rgb="FFFFFFFF"/>
      <name val="Calibri"/>
      <family val="2"/>
      <scheme val="minor"/>
    </font>
    <font>
      <b/>
      <sz val="11"/>
      <color rgb="FFFFFFFF"/>
      <name val="Calibri"/>
      <family val="2"/>
      <scheme val="minor"/>
    </font>
    <font>
      <sz val="12"/>
      <name val="Arial"/>
      <family val="2"/>
    </font>
    <font>
      <b/>
      <sz val="11"/>
      <color rgb="FFFF0000"/>
      <name val="Calibri"/>
      <family val="2"/>
      <scheme val="minor"/>
    </font>
    <font>
      <sz val="11"/>
      <color rgb="FF9C5700"/>
      <name val="Calibri"/>
      <scheme val="minor"/>
    </font>
    <font>
      <sz val="11"/>
      <color rgb="FFFA7D00"/>
      <name val="Calibri"/>
      <scheme val="minor"/>
    </font>
    <font>
      <sz val="11"/>
      <color theme="0"/>
      <name val="Calibri"/>
      <scheme val="minor"/>
    </font>
    <font>
      <b/>
      <sz val="20"/>
      <color rgb="FF006100"/>
      <name val="Calibri"/>
      <family val="2"/>
      <scheme val="minor"/>
    </font>
    <font>
      <b/>
      <i/>
      <sz val="11"/>
      <color theme="1"/>
      <name val="Calibri"/>
      <family val="2"/>
      <scheme val="minor"/>
    </font>
    <font>
      <b/>
      <sz val="8"/>
      <color theme="1"/>
      <name val="Arial"/>
      <family val="2"/>
    </font>
    <font>
      <sz val="10"/>
      <color theme="1"/>
      <name val="Calibri"/>
      <family val="2"/>
      <scheme val="minor"/>
    </font>
    <font>
      <i/>
      <sz val="8"/>
      <name val="Arial"/>
      <family val="2"/>
    </font>
    <font>
      <sz val="9"/>
      <name val="Calibri"/>
      <family val="2"/>
      <scheme val="minor"/>
    </font>
  </fonts>
  <fills count="25">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theme="5" tint="0.79998168889431442"/>
        <bgColor indexed="65"/>
      </patternFill>
    </fill>
    <fill>
      <patternFill patternType="solid">
        <fgColor rgb="FF00B0F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305496"/>
        <bgColor rgb="FF000000"/>
      </patternFill>
    </fill>
    <fill>
      <patternFill patternType="solid">
        <fgColor rgb="FFF2F2F2"/>
        <bgColor rgb="FF000000"/>
      </patternFill>
    </fill>
    <fill>
      <patternFill patternType="solid">
        <fgColor rgb="FFFFEB9C"/>
        <bgColor rgb="FF000000"/>
      </patternFill>
    </fill>
    <fill>
      <patternFill patternType="solid">
        <fgColor rgb="FFFFC7CE"/>
        <bgColor rgb="FF000000"/>
      </patternFill>
    </fill>
    <fill>
      <patternFill patternType="solid">
        <fgColor rgb="FFC6EFCE"/>
        <bgColor rgb="FF000000"/>
      </patternFill>
    </fill>
    <fill>
      <patternFill patternType="solid">
        <fgColor rgb="FFFFFFFF"/>
        <bgColor indexed="64"/>
      </patternFill>
    </fill>
    <fill>
      <patternFill patternType="solid">
        <fgColor rgb="FFFFEB9C"/>
      </patternFill>
    </fill>
    <fill>
      <patternFill patternType="solid">
        <fgColor rgb="FF305496"/>
        <bgColor indexed="64"/>
      </patternFill>
    </fill>
    <fill>
      <patternFill patternType="solid">
        <fgColor theme="4" tint="0.79998168889431442"/>
        <bgColor rgb="FF000000"/>
      </patternFill>
    </fill>
    <fill>
      <patternFill patternType="solid">
        <fgColor rgb="FFC6EFCE"/>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right style="dotted">
        <color theme="0" tint="-0.14999847407452621"/>
      </right>
      <top/>
      <bottom/>
      <diagonal/>
    </border>
    <border>
      <left/>
      <right/>
      <top/>
      <bottom style="double">
        <color rgb="FFFF800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auto="1"/>
      </left>
      <right style="hair">
        <color auto="1"/>
      </right>
      <top style="hair">
        <color auto="1"/>
      </top>
      <bottom style="hair">
        <color auto="1"/>
      </bottom>
      <diagonal/>
    </border>
    <border>
      <left style="thin">
        <color rgb="FF7F7F7F"/>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7F7F7F"/>
      </right>
      <top/>
      <bottom/>
      <diagonal/>
    </border>
    <border>
      <left style="thin">
        <color rgb="FF7F7F7F"/>
      </left>
      <right/>
      <top/>
      <bottom/>
      <diagonal/>
    </border>
    <border>
      <left style="hair">
        <color rgb="FF000000"/>
      </left>
      <right style="hair">
        <color rgb="FF000000"/>
      </right>
      <top style="hair">
        <color rgb="FF000000"/>
      </top>
      <bottom style="hair">
        <color rgb="FF000000"/>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s>
  <cellStyleXfs count="27">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8" borderId="0" applyNumberFormat="0" applyBorder="0" applyAlignment="0" applyProtection="0"/>
    <xf numFmtId="0" fontId="22" fillId="0" borderId="0"/>
    <xf numFmtId="0" fontId="23"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22" fillId="0" borderId="0"/>
    <xf numFmtId="0" fontId="26" fillId="0" borderId="0" applyNumberFormat="0" applyFill="0" applyBorder="0" applyAlignment="0" applyProtection="0"/>
    <xf numFmtId="0" fontId="4" fillId="0" borderId="0"/>
    <xf numFmtId="44" fontId="10" fillId="0" borderId="0" applyFont="0" applyFill="0" applyBorder="0" applyAlignment="0" applyProtection="0"/>
    <xf numFmtId="0" fontId="57" fillId="0" borderId="0"/>
    <xf numFmtId="0" fontId="68" fillId="21" borderId="0" applyNumberFormat="0" applyBorder="0" applyAlignment="0" applyProtection="0"/>
    <xf numFmtId="0" fontId="69" fillId="0" borderId="12" applyNumberFormat="0" applyFill="0" applyAlignment="0" applyProtection="0"/>
    <xf numFmtId="0" fontId="70" fillId="4" borderId="0" applyNumberFormat="0" applyBorder="0" applyAlignment="0" applyProtection="0"/>
  </cellStyleXfs>
  <cellXfs count="375">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0" xfId="0" applyFont="1" applyBorder="1"/>
    <xf numFmtId="0" fontId="6" fillId="0" borderId="9" xfId="0" applyFont="1" applyBorder="1"/>
    <xf numFmtId="0" fontId="6" fillId="0" borderId="4" xfId="0" applyFont="1" applyBorder="1"/>
    <xf numFmtId="0" fontId="7" fillId="0" borderId="10"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 fillId="2" borderId="0" xfId="8" applyAlignment="1" applyProtection="1">
      <alignment vertical="center"/>
      <protection locked="0"/>
    </xf>
    <xf numFmtId="0" fontId="19" fillId="0" borderId="0" xfId="2" quotePrefix="1" applyFont="1" applyAlignment="1" applyProtection="1">
      <alignment vertical="center"/>
      <protection locked="0"/>
    </xf>
    <xf numFmtId="0" fontId="19" fillId="0" borderId="0" xfId="2" quotePrefix="1" applyFont="1" applyAlignment="1" applyProtection="1">
      <alignment horizontal="center" vertical="center"/>
      <protection locked="0"/>
    </xf>
    <xf numFmtId="0" fontId="19" fillId="0" borderId="0" xfId="2" applyFont="1" applyAlignment="1" applyProtection="1">
      <alignment horizontal="center" vertical="center"/>
      <protection locked="0"/>
    </xf>
    <xf numFmtId="0" fontId="19" fillId="0" borderId="0" xfId="2" applyFont="1" applyAlignment="1" applyProtection="1">
      <alignment vertical="center"/>
      <protection locked="0"/>
    </xf>
    <xf numFmtId="0" fontId="20" fillId="0" borderId="0" xfId="2" applyFont="1" applyAlignment="1" applyProtection="1">
      <alignment vertical="center" wrapText="1"/>
      <protection locked="0"/>
    </xf>
    <xf numFmtId="0" fontId="19" fillId="0" borderId="0" xfId="2" applyFont="1" applyAlignment="1" applyProtection="1">
      <alignment vertical="center" wrapText="1"/>
      <protection locked="0"/>
    </xf>
    <xf numFmtId="0" fontId="0" fillId="0" borderId="13" xfId="0" applyBorder="1" applyAlignment="1">
      <alignment vertical="center" wrapText="1"/>
    </xf>
    <xf numFmtId="0" fontId="0" fillId="0" borderId="13" xfId="0" applyBorder="1" applyAlignment="1">
      <alignment horizontal="center" vertical="center" wrapText="1"/>
    </xf>
    <xf numFmtId="14" fontId="0" fillId="0" borderId="13" xfId="0" applyNumberForma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11" fillId="0" borderId="0" xfId="0" applyFont="1" applyAlignment="1">
      <alignment horizontal="left" vertical="center"/>
    </xf>
    <xf numFmtId="0" fontId="20" fillId="6" borderId="9" xfId="0" applyFont="1" applyFill="1" applyBorder="1" applyAlignment="1">
      <alignment horizontal="center" vertical="center" wrapText="1"/>
    </xf>
    <xf numFmtId="0" fontId="5" fillId="6" borderId="0" xfId="0" applyFont="1" applyFill="1" applyAlignment="1">
      <alignment horizontal="center"/>
    </xf>
    <xf numFmtId="0" fontId="24" fillId="0" borderId="8" xfId="4" applyFont="1" applyFill="1" applyBorder="1" applyAlignment="1" applyProtection="1">
      <alignment vertical="center" wrapText="1"/>
      <protection locked="0"/>
    </xf>
    <xf numFmtId="0" fontId="27" fillId="0" borderId="0" xfId="4" applyFont="1" applyFill="1" applyBorder="1" applyAlignment="1" applyProtection="1">
      <alignment horizontal="left" vertical="center"/>
      <protection locked="0"/>
    </xf>
    <xf numFmtId="0" fontId="24" fillId="0" borderId="0" xfId="4" applyFont="1" applyFill="1" applyBorder="1" applyAlignment="1" applyProtection="1">
      <alignment vertical="center" wrapText="1"/>
      <protection locked="0"/>
    </xf>
    <xf numFmtId="0" fontId="24"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8" fillId="0" borderId="0" xfId="0" applyFont="1"/>
    <xf numFmtId="0" fontId="29" fillId="0" borderId="0" xfId="0" applyFont="1"/>
    <xf numFmtId="0" fontId="25" fillId="0" borderId="8" xfId="0" applyFont="1" applyBorder="1" applyAlignment="1">
      <alignment horizontal="left" vertical="center"/>
    </xf>
    <xf numFmtId="0" fontId="28" fillId="0" borderId="8" xfId="0" applyFont="1" applyBorder="1" applyAlignment="1">
      <alignment horizontal="center" vertical="center"/>
    </xf>
    <xf numFmtId="0" fontId="25" fillId="0" borderId="8" xfId="0" applyFont="1" applyBorder="1" applyAlignment="1">
      <alignment horizontal="left" vertical="center" wrapText="1"/>
    </xf>
    <xf numFmtId="0" fontId="25" fillId="0" borderId="5" xfId="0" applyFont="1" applyBorder="1" applyAlignment="1">
      <alignment horizontal="right" wrapText="1"/>
    </xf>
    <xf numFmtId="0" fontId="28" fillId="0" borderId="7" xfId="0" applyFont="1" applyBorder="1"/>
    <xf numFmtId="0" fontId="25" fillId="0" borderId="10" xfId="0" applyFont="1" applyBorder="1" applyAlignment="1">
      <alignment horizontal="right" wrapText="1"/>
    </xf>
    <xf numFmtId="0" fontId="25" fillId="0" borderId="14" xfId="0" applyFont="1" applyBorder="1" applyAlignment="1">
      <alignment vertical="center"/>
    </xf>
    <xf numFmtId="0" fontId="26" fillId="0" borderId="0" xfId="20"/>
    <xf numFmtId="0" fontId="33" fillId="5" borderId="0" xfId="0" applyFont="1" applyFill="1" applyAlignment="1">
      <alignment vertical="center"/>
    </xf>
    <xf numFmtId="0" fontId="34" fillId="5" borderId="0" xfId="0" applyFont="1" applyFill="1"/>
    <xf numFmtId="0" fontId="11" fillId="5" borderId="0" xfId="0" applyFont="1" applyFill="1"/>
    <xf numFmtId="0" fontId="0" fillId="5" borderId="0" xfId="0" applyFill="1"/>
    <xf numFmtId="0" fontId="34" fillId="5" borderId="0" xfId="0" applyFont="1" applyFill="1" applyAlignment="1">
      <alignment vertical="center"/>
    </xf>
    <xf numFmtId="0" fontId="37" fillId="0" borderId="0" xfId="0" applyFont="1"/>
    <xf numFmtId="0" fontId="28" fillId="0" borderId="14" xfId="0" applyFont="1" applyBorder="1" applyAlignment="1">
      <alignment horizontal="center" vertical="center"/>
    </xf>
    <xf numFmtId="0" fontId="25" fillId="0" borderId="0" xfId="0" applyFont="1"/>
    <xf numFmtId="0" fontId="12" fillId="0" borderId="0" xfId="2" applyFont="1" applyAlignment="1">
      <alignment vertical="center"/>
    </xf>
    <xf numFmtId="0" fontId="41" fillId="0" borderId="0" xfId="0" applyFont="1" applyAlignment="1">
      <alignment vertical="center"/>
    </xf>
    <xf numFmtId="0" fontId="28" fillId="0" borderId="0" xfId="0" applyFont="1" applyAlignment="1">
      <alignment horizontal="left" vertical="center"/>
    </xf>
    <xf numFmtId="0" fontId="25"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xf numFmtId="0" fontId="28" fillId="0" borderId="0" xfId="0" applyFont="1" applyAlignment="1">
      <alignment vertical="center"/>
    </xf>
    <xf numFmtId="0" fontId="28" fillId="0" borderId="0" xfId="0" applyFont="1" applyAlignment="1">
      <alignment horizontal="center" vertical="center"/>
    </xf>
    <xf numFmtId="44" fontId="43" fillId="0" borderId="0" xfId="10" applyNumberFormat="1" applyFont="1" applyFill="1" applyBorder="1" applyAlignment="1">
      <alignment horizontal="center"/>
    </xf>
    <xf numFmtId="164" fontId="28" fillId="0" borderId="0" xfId="0" applyNumberFormat="1" applyFont="1"/>
    <xf numFmtId="0" fontId="4" fillId="0" borderId="0" xfId="21"/>
    <xf numFmtId="0" fontId="28" fillId="0" borderId="0" xfId="0" applyFont="1" applyAlignment="1">
      <alignment horizontal="justify" vertical="center"/>
    </xf>
    <xf numFmtId="0" fontId="4" fillId="0" borderId="0" xfId="21" applyAlignment="1">
      <alignment vertical="top" wrapText="1"/>
    </xf>
    <xf numFmtId="0" fontId="45" fillId="0" borderId="0" xfId="0" applyFont="1" applyAlignment="1">
      <alignment vertical="center"/>
    </xf>
    <xf numFmtId="0" fontId="45" fillId="0" borderId="0" xfId="0" applyFont="1" applyAlignment="1" applyProtection="1">
      <alignment vertical="center"/>
      <protection locked="0"/>
    </xf>
    <xf numFmtId="0" fontId="4" fillId="0" borderId="0" xfId="21" applyProtection="1">
      <protection locked="0"/>
    </xf>
    <xf numFmtId="0" fontId="4" fillId="0" borderId="17" xfId="5" applyNumberFormat="1" applyBorder="1" applyAlignment="1" applyProtection="1">
      <alignment horizontal="left" vertical="center" wrapText="1"/>
      <protection locked="0"/>
    </xf>
    <xf numFmtId="0" fontId="32" fillId="0" borderId="0" xfId="20" applyFont="1" applyAlignment="1">
      <alignment vertical="top"/>
    </xf>
    <xf numFmtId="0" fontId="36" fillId="0" borderId="0" xfId="20" applyFont="1" applyFill="1" applyAlignment="1">
      <alignment vertical="top"/>
    </xf>
    <xf numFmtId="0" fontId="49" fillId="0" borderId="0" xfId="0" applyFont="1" applyAlignment="1">
      <alignment vertical="center"/>
    </xf>
    <xf numFmtId="0" fontId="49" fillId="0" borderId="0" xfId="0" applyFont="1" applyAlignment="1">
      <alignment horizontal="center" vertical="center"/>
    </xf>
    <xf numFmtId="0" fontId="17"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36" fillId="11" borderId="0" xfId="20" applyFont="1" applyFill="1" applyAlignment="1">
      <alignment vertical="top"/>
    </xf>
    <xf numFmtId="0" fontId="37" fillId="11" borderId="0" xfId="0" applyFont="1" applyFill="1"/>
    <xf numFmtId="44" fontId="24" fillId="0" borderId="0" xfId="10" applyNumberFormat="1" applyFont="1" applyFill="1" applyBorder="1" applyAlignment="1">
      <alignment horizontal="center"/>
    </xf>
    <xf numFmtId="44" fontId="24" fillId="0" borderId="0" xfId="10" applyNumberFormat="1" applyFont="1" applyFill="1" applyBorder="1" applyAlignment="1">
      <alignment horizontal="center" vertical="center"/>
    </xf>
    <xf numFmtId="44" fontId="7" fillId="3" borderId="1" xfId="10" applyNumberFormat="1" applyFont="1" applyAlignment="1">
      <alignment horizontal="left"/>
    </xf>
    <xf numFmtId="44" fontId="6" fillId="0" borderId="0" xfId="0" applyNumberFormat="1" applyFont="1"/>
    <xf numFmtId="44" fontId="7" fillId="3" borderId="1" xfId="1" applyFont="1" applyFill="1" applyBorder="1" applyAlignment="1">
      <alignment vertical="center"/>
    </xf>
    <xf numFmtId="0" fontId="24" fillId="7" borderId="13" xfId="2" applyFont="1" applyFill="1" applyBorder="1" applyAlignment="1" applyProtection="1">
      <alignment wrapText="1"/>
      <protection locked="0"/>
    </xf>
    <xf numFmtId="0" fontId="7" fillId="7" borderId="0" xfId="2" applyFont="1" applyFill="1" applyAlignment="1" applyProtection="1">
      <alignment horizontal="center" wrapText="1"/>
      <protection locked="0"/>
    </xf>
    <xf numFmtId="0" fontId="7" fillId="7" borderId="0" xfId="2" applyFont="1" applyFill="1" applyAlignment="1" applyProtection="1">
      <alignment horizontal="left"/>
      <protection locked="0"/>
    </xf>
    <xf numFmtId="0" fontId="38" fillId="5" borderId="0" xfId="0" applyFont="1" applyFill="1" applyAlignment="1">
      <alignment vertical="center"/>
    </xf>
    <xf numFmtId="0" fontId="38" fillId="5" borderId="0" xfId="0" applyFont="1" applyFill="1"/>
    <xf numFmtId="0" fontId="35" fillId="5" borderId="0" xfId="0" applyFont="1" applyFill="1"/>
    <xf numFmtId="0" fontId="4" fillId="0" borderId="0" xfId="0" applyFont="1" applyAlignment="1">
      <alignment vertical="center"/>
    </xf>
    <xf numFmtId="0" fontId="35" fillId="0" borderId="0" xfId="0" applyFont="1"/>
    <xf numFmtId="0" fontId="50" fillId="5" borderId="0" xfId="0" applyFont="1" applyFill="1"/>
    <xf numFmtId="0" fontId="51" fillId="5" borderId="0" xfId="0" applyFont="1" applyFill="1"/>
    <xf numFmtId="0" fontId="51" fillId="0" borderId="0" xfId="0" applyFont="1"/>
    <xf numFmtId="0" fontId="52" fillId="5" borderId="0" xfId="20" applyFont="1" applyFill="1" applyAlignment="1">
      <alignment vertical="center"/>
    </xf>
    <xf numFmtId="0" fontId="53" fillId="5" borderId="0" xfId="0" applyFont="1" applyFill="1"/>
    <xf numFmtId="0" fontId="54" fillId="0" borderId="0" xfId="0" applyFont="1"/>
    <xf numFmtId="0" fontId="52" fillId="11" borderId="0" xfId="20" applyFont="1" applyFill="1" applyAlignment="1">
      <alignment vertical="top"/>
    </xf>
    <xf numFmtId="14" fontId="18" fillId="0" borderId="0" xfId="0" applyNumberFormat="1" applyFont="1" applyAlignment="1">
      <alignment vertical="center"/>
    </xf>
    <xf numFmtId="14" fontId="39" fillId="5" borderId="0" xfId="0" applyNumberFormat="1" applyFont="1" applyFill="1" applyAlignment="1">
      <alignment vertical="center"/>
    </xf>
    <xf numFmtId="14" fontId="18" fillId="5" borderId="0" xfId="0" applyNumberFormat="1" applyFont="1" applyFill="1" applyAlignment="1">
      <alignment vertical="center"/>
    </xf>
    <xf numFmtId="0" fontId="35" fillId="0" borderId="0" xfId="0" applyFont="1" applyAlignment="1">
      <alignment vertical="center" wrapText="1"/>
    </xf>
    <xf numFmtId="0" fontId="34" fillId="0" borderId="0" xfId="0" applyFont="1" applyAlignment="1">
      <alignment vertical="center" wrapText="1"/>
    </xf>
    <xf numFmtId="44" fontId="0" fillId="0" borderId="13" xfId="0" applyNumberFormat="1" applyBorder="1" applyAlignment="1">
      <alignment vertical="center"/>
    </xf>
    <xf numFmtId="44" fontId="7" fillId="3" borderId="1" xfId="10" applyNumberFormat="1" applyFont="1" applyAlignment="1">
      <alignment vertical="center"/>
    </xf>
    <xf numFmtId="0" fontId="21" fillId="2" borderId="0" xfId="6" applyFont="1" applyBorder="1" applyAlignment="1" applyProtection="1">
      <alignment horizontal="left" vertical="center"/>
      <protection locked="0"/>
    </xf>
    <xf numFmtId="0" fontId="0" fillId="0" borderId="0" xfId="0" applyAlignment="1">
      <alignment horizontal="right" indent="1"/>
    </xf>
    <xf numFmtId="0" fontId="13"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0" fillId="0" borderId="8" xfId="0" applyBorder="1" applyAlignment="1" applyProtection="1">
      <alignment horizontal="center"/>
      <protection locked="0"/>
    </xf>
    <xf numFmtId="14" fontId="0" fillId="0" borderId="8" xfId="0" applyNumberFormat="1" applyBorder="1" applyAlignment="1" applyProtection="1">
      <alignment horizontal="center"/>
      <protection locked="0"/>
    </xf>
    <xf numFmtId="0" fontId="6" fillId="0" borderId="0" xfId="0" applyFont="1" applyAlignment="1">
      <alignment horizontal="left" indent="1"/>
    </xf>
    <xf numFmtId="164" fontId="11" fillId="0" borderId="8" xfId="1" applyNumberFormat="1" applyFont="1" applyFill="1" applyBorder="1" applyAlignment="1" applyProtection="1">
      <alignment horizontal="center"/>
      <protection locked="0"/>
    </xf>
    <xf numFmtId="0" fontId="7" fillId="0" borderId="0" xfId="0" applyFont="1" applyAlignment="1">
      <alignment horizontal="left"/>
    </xf>
    <xf numFmtId="0" fontId="14" fillId="0" borderId="0" xfId="0" applyFont="1" applyAlignment="1">
      <alignment horizontal="left" vertical="center" wrapText="1" indent="1"/>
    </xf>
    <xf numFmtId="0" fontId="11" fillId="0" borderId="0" xfId="0" applyFont="1"/>
    <xf numFmtId="44" fontId="11" fillId="13" borderId="8" xfId="0" applyNumberFormat="1" applyFont="1" applyFill="1" applyBorder="1"/>
    <xf numFmtId="0" fontId="11" fillId="7" borderId="0" xfId="2" applyFont="1" applyFill="1" applyAlignment="1" applyProtection="1">
      <alignment horizontal="center" wrapText="1"/>
      <protection locked="0"/>
    </xf>
    <xf numFmtId="0" fontId="21" fillId="0" borderId="0" xfId="6" applyFont="1" applyFill="1" applyBorder="1" applyAlignment="1" applyProtection="1">
      <alignment horizontal="left" vertical="center"/>
      <protection locked="0"/>
    </xf>
    <xf numFmtId="0" fontId="15" fillId="0" borderId="0" xfId="0" applyFont="1" applyAlignment="1">
      <alignment vertical="center"/>
    </xf>
    <xf numFmtId="0" fontId="16" fillId="0" borderId="0" xfId="0" applyFont="1" applyAlignment="1">
      <alignment vertical="center"/>
    </xf>
    <xf numFmtId="0" fontId="15" fillId="0" borderId="0" xfId="0" applyFont="1"/>
    <xf numFmtId="44" fontId="7" fillId="3" borderId="19" xfId="1" applyFont="1" applyFill="1" applyBorder="1" applyAlignment="1">
      <alignment vertical="center"/>
    </xf>
    <xf numFmtId="0" fontId="1" fillId="0" borderId="0" xfId="8" applyFill="1" applyBorder="1" applyAlignment="1" applyProtection="1">
      <alignment horizontal="center" wrapText="1"/>
      <protection locked="0"/>
    </xf>
    <xf numFmtId="0" fontId="1" fillId="0" borderId="0" xfId="6" applyFill="1" applyBorder="1" applyAlignment="1" applyProtection="1">
      <alignment horizontal="center" wrapText="1"/>
      <protection locked="0"/>
    </xf>
    <xf numFmtId="44" fontId="1" fillId="0" borderId="0" xfId="8" applyNumberFormat="1" applyFill="1" applyBorder="1" applyAlignment="1" applyProtection="1">
      <alignment horizontal="center" vertical="center" wrapText="1"/>
      <protection locked="0"/>
    </xf>
    <xf numFmtId="44" fontId="7" fillId="0" borderId="0" xfId="1" applyFont="1" applyFill="1" applyBorder="1" applyAlignment="1">
      <alignment vertical="center"/>
    </xf>
    <xf numFmtId="0" fontId="5" fillId="0" borderId="0" xfId="0" applyFont="1" applyAlignment="1">
      <alignment horizontal="center" vertical="center" wrapText="1"/>
    </xf>
    <xf numFmtId="165" fontId="0" fillId="0" borderId="0" xfId="11" applyNumberFormat="1" applyFont="1" applyFill="1" applyBorder="1" applyAlignment="1" applyProtection="1">
      <alignment vertical="center"/>
      <protection locked="0"/>
    </xf>
    <xf numFmtId="0" fontId="21" fillId="14" borderId="0" xfId="6" applyFont="1" applyFill="1" applyBorder="1" applyAlignment="1" applyProtection="1">
      <alignment horizontal="left" vertical="center"/>
      <protection locked="0"/>
    </xf>
    <xf numFmtId="0" fontId="17" fillId="14" borderId="0" xfId="6" applyFont="1" applyFill="1" applyBorder="1" applyAlignment="1" applyProtection="1">
      <alignment horizontal="left" vertical="center"/>
      <protection locked="0"/>
    </xf>
    <xf numFmtId="0" fontId="1" fillId="14" borderId="0" xfId="8" applyFill="1" applyBorder="1" applyAlignment="1" applyProtection="1">
      <alignment vertical="center" wrapText="1"/>
      <protection locked="0"/>
    </xf>
    <xf numFmtId="0" fontId="1" fillId="14" borderId="0" xfId="8" applyFill="1" applyBorder="1" applyAlignment="1" applyProtection="1">
      <alignment horizontal="center" wrapText="1"/>
      <protection locked="0"/>
    </xf>
    <xf numFmtId="44" fontId="1" fillId="14" borderId="0" xfId="8" applyNumberFormat="1" applyFill="1" applyBorder="1" applyAlignment="1" applyProtection="1">
      <alignment horizontal="center" vertical="center" wrapText="1"/>
      <protection locked="0"/>
    </xf>
    <xf numFmtId="44" fontId="7" fillId="14" borderId="0" xfId="1" applyFont="1" applyFill="1" applyBorder="1" applyAlignment="1">
      <alignment vertical="center"/>
    </xf>
    <xf numFmtId="0" fontId="0" fillId="14" borderId="0" xfId="0" applyFill="1" applyAlignment="1">
      <alignment vertical="center"/>
    </xf>
    <xf numFmtId="0" fontId="5" fillId="14" borderId="0" xfId="0" applyFont="1" applyFill="1" applyAlignment="1">
      <alignment horizontal="center" vertical="center" wrapText="1"/>
    </xf>
    <xf numFmtId="165" fontId="0" fillId="14" borderId="0" xfId="11" applyNumberFormat="1" applyFont="1" applyFill="1" applyBorder="1" applyAlignment="1" applyProtection="1">
      <alignment vertical="center"/>
      <protection locked="0"/>
    </xf>
    <xf numFmtId="0" fontId="25" fillId="0" borderId="0" xfId="0" applyFont="1" applyAlignment="1">
      <alignment horizontal="left" vertical="center" wrapText="1"/>
    </xf>
    <xf numFmtId="0" fontId="40" fillId="7" borderId="0" xfId="2" applyFont="1" applyFill="1" applyAlignment="1">
      <alignment vertical="center"/>
    </xf>
    <xf numFmtId="0" fontId="41" fillId="9" borderId="0" xfId="0" applyFont="1" applyFill="1" applyAlignment="1">
      <alignment vertical="center"/>
    </xf>
    <xf numFmtId="0" fontId="1" fillId="2" borderId="13" xfId="6" applyBorder="1" applyAlignment="1" applyProtection="1">
      <alignment horizontal="center" wrapText="1"/>
      <protection locked="0"/>
    </xf>
    <xf numFmtId="0" fontId="1" fillId="2" borderId="13" xfId="6" applyBorder="1" applyAlignment="1" applyProtection="1">
      <alignment horizontal="left" vertical="center" wrapText="1"/>
      <protection locked="0"/>
    </xf>
    <xf numFmtId="44" fontId="1" fillId="2" borderId="13" xfId="8" applyNumberFormat="1" applyBorder="1" applyAlignment="1" applyProtection="1">
      <alignment horizontal="center" vertical="center" wrapText="1"/>
      <protection locked="0"/>
    </xf>
    <xf numFmtId="44" fontId="7" fillId="3" borderId="13" xfId="1" applyFont="1" applyFill="1" applyBorder="1" applyAlignment="1">
      <alignment vertical="center"/>
    </xf>
    <xf numFmtId="0" fontId="1" fillId="2" borderId="13" xfId="6" applyBorder="1" applyAlignment="1" applyProtection="1">
      <alignment horizontal="left" vertical="center"/>
      <protection locked="0"/>
    </xf>
    <xf numFmtId="164" fontId="1" fillId="2" borderId="13" xfId="8" applyNumberFormat="1" applyBorder="1" applyAlignment="1" applyProtection="1">
      <alignment horizontal="left" vertical="center"/>
      <protection locked="0"/>
    </xf>
    <xf numFmtId="0" fontId="47" fillId="0" borderId="0" xfId="0" applyFont="1" applyAlignment="1">
      <alignment vertical="center"/>
    </xf>
    <xf numFmtId="0" fontId="28" fillId="0" borderId="0" xfId="0" applyFont="1" applyAlignment="1" applyProtection="1">
      <alignment vertical="center"/>
      <protection locked="0"/>
    </xf>
    <xf numFmtId="44" fontId="24" fillId="13" borderId="8" xfId="10" applyNumberFormat="1" applyFont="1" applyFill="1" applyBorder="1" applyAlignment="1">
      <alignment horizontal="center" vertical="center"/>
    </xf>
    <xf numFmtId="0" fontId="13" fillId="0" borderId="0" xfId="0" applyFont="1" applyAlignment="1">
      <alignment horizontal="center" vertical="center"/>
    </xf>
    <xf numFmtId="0" fontId="58" fillId="0" borderId="0" xfId="0" applyFont="1" applyAlignment="1">
      <alignment horizontal="left" vertical="center" indent="4"/>
    </xf>
    <xf numFmtId="0" fontId="0" fillId="0" borderId="0" xfId="0" applyAlignment="1">
      <alignment vertical="top"/>
    </xf>
    <xf numFmtId="0" fontId="59" fillId="7" borderId="0" xfId="2" applyFont="1" applyFill="1" applyAlignment="1" applyProtection="1">
      <alignment horizontal="center" wrapText="1"/>
      <protection locked="0"/>
    </xf>
    <xf numFmtId="0" fontId="11" fillId="0" borderId="0" xfId="0" applyFont="1" applyAlignment="1">
      <alignment horizontal="right" vertical="center"/>
    </xf>
    <xf numFmtId="44" fontId="0" fillId="8" borderId="12" xfId="11" applyNumberFormat="1" applyFont="1" applyBorder="1" applyAlignment="1" applyProtection="1">
      <alignment vertical="center"/>
      <protection locked="0"/>
    </xf>
    <xf numFmtId="44" fontId="7" fillId="13" borderId="18" xfId="10" applyNumberFormat="1" applyFont="1" applyFill="1" applyBorder="1" applyAlignment="1">
      <alignment horizontal="center"/>
    </xf>
    <xf numFmtId="0" fontId="28" fillId="0" borderId="22" xfId="0" applyFont="1" applyBorder="1"/>
    <xf numFmtId="0" fontId="60" fillId="0" borderId="0" xfId="2" applyFont="1" applyAlignment="1" applyProtection="1">
      <alignment vertical="center" wrapText="1"/>
      <protection locked="0"/>
    </xf>
    <xf numFmtId="0" fontId="61" fillId="0" borderId="0" xfId="0" applyFont="1" applyAlignment="1">
      <alignment vertical="center"/>
    </xf>
    <xf numFmtId="0" fontId="63" fillId="0" borderId="0" xfId="0" applyFont="1" applyAlignment="1">
      <alignment vertical="center"/>
    </xf>
    <xf numFmtId="44" fontId="63" fillId="0" borderId="0" xfId="8" applyNumberFormat="1" applyFont="1" applyFill="1" applyBorder="1" applyAlignment="1" applyProtection="1">
      <alignment horizontal="center" vertical="center" wrapText="1"/>
      <protection locked="0"/>
    </xf>
    <xf numFmtId="44" fontId="63" fillId="14" borderId="0" xfId="8" applyNumberFormat="1" applyFont="1" applyFill="1" applyBorder="1" applyAlignment="1" applyProtection="1">
      <alignment horizontal="center" vertical="center" wrapText="1"/>
      <protection locked="0"/>
    </xf>
    <xf numFmtId="164" fontId="63" fillId="2" borderId="13" xfId="8" applyNumberFormat="1" applyFont="1" applyBorder="1" applyAlignment="1" applyProtection="1">
      <alignment horizontal="left" vertical="center"/>
      <protection locked="0"/>
    </xf>
    <xf numFmtId="2" fontId="0" fillId="0" borderId="13" xfId="0" applyNumberFormat="1" applyBorder="1" applyAlignment="1">
      <alignment vertical="center"/>
    </xf>
    <xf numFmtId="0" fontId="11" fillId="7" borderId="0" xfId="0" applyFont="1" applyFill="1" applyAlignment="1">
      <alignment wrapText="1"/>
    </xf>
    <xf numFmtId="0" fontId="0" fillId="0" borderId="13" xfId="0" applyBorder="1" applyAlignment="1">
      <alignment vertical="center"/>
    </xf>
    <xf numFmtId="0" fontId="56" fillId="0" borderId="0" xfId="0" applyFont="1" applyAlignment="1">
      <alignment wrapText="1"/>
    </xf>
    <xf numFmtId="0" fontId="63" fillId="0" borderId="0" xfId="0" applyFont="1" applyAlignment="1">
      <alignment vertical="center" wrapText="1"/>
    </xf>
    <xf numFmtId="0" fontId="64" fillId="15" borderId="0" xfId="0" applyFont="1" applyFill="1" applyAlignment="1">
      <alignment vertical="center" wrapText="1"/>
    </xf>
    <xf numFmtId="0" fontId="4" fillId="0" borderId="0" xfId="0" applyFont="1" applyAlignment="1">
      <alignment vertical="center" wrapText="1"/>
    </xf>
    <xf numFmtId="0" fontId="4" fillId="0" borderId="0" xfId="0" applyFont="1" applyAlignment="1">
      <alignment horizontal="left" wrapText="1"/>
    </xf>
    <xf numFmtId="0" fontId="66" fillId="0" borderId="0" xfId="0" applyFont="1" applyAlignment="1">
      <alignment horizontal="left" wrapText="1"/>
    </xf>
    <xf numFmtId="0" fontId="66" fillId="0" borderId="0" xfId="0" applyFont="1" applyAlignment="1">
      <alignment horizontal="left"/>
    </xf>
    <xf numFmtId="0" fontId="66" fillId="0" borderId="0" xfId="0" applyFont="1"/>
    <xf numFmtId="0" fontId="66" fillId="0" borderId="0" xfId="0" applyFont="1" applyAlignment="1">
      <alignment vertical="center"/>
    </xf>
    <xf numFmtId="169" fontId="7" fillId="16" borderId="1" xfId="0" applyNumberFormat="1" applyFont="1" applyFill="1" applyBorder="1" applyAlignment="1">
      <alignment vertical="center"/>
    </xf>
    <xf numFmtId="0" fontId="4" fillId="0" borderId="0" xfId="5" applyNumberFormat="1" applyFill="1" applyBorder="1" applyAlignment="1" applyProtection="1">
      <alignment horizontal="left" vertical="center" wrapText="1"/>
      <protection locked="0"/>
    </xf>
    <xf numFmtId="0" fontId="0" fillId="0" borderId="0" xfId="0" applyAlignment="1">
      <alignment vertical="center" wrapText="1"/>
    </xf>
    <xf numFmtId="44" fontId="0" fillId="0" borderId="0" xfId="0" applyNumberFormat="1" applyAlignment="1">
      <alignment vertical="center"/>
    </xf>
    <xf numFmtId="168" fontId="0" fillId="0" borderId="0" xfId="0" applyNumberFormat="1" applyAlignment="1">
      <alignment vertical="center" wrapText="1"/>
    </xf>
    <xf numFmtId="0" fontId="1" fillId="2" borderId="0" xfId="6" applyAlignment="1">
      <alignment vertical="center"/>
    </xf>
    <xf numFmtId="0" fontId="67" fillId="0" borderId="0" xfId="2" applyFont="1" applyAlignment="1" applyProtection="1">
      <alignment vertical="center" wrapText="1"/>
      <protection locked="0"/>
    </xf>
    <xf numFmtId="0" fontId="0" fillId="20" borderId="0" xfId="0" applyFill="1" applyAlignment="1">
      <alignment vertical="center"/>
    </xf>
    <xf numFmtId="0" fontId="21" fillId="20" borderId="0" xfId="6" applyFont="1" applyFill="1" applyBorder="1" applyAlignment="1" applyProtection="1">
      <alignment horizontal="left" vertical="center"/>
      <protection locked="0"/>
    </xf>
    <xf numFmtId="0" fontId="1" fillId="20" borderId="0" xfId="8" applyFill="1" applyBorder="1" applyAlignment="1" applyProtection="1">
      <alignment vertical="center" wrapText="1"/>
      <protection locked="0"/>
    </xf>
    <xf numFmtId="0" fontId="17" fillId="20" borderId="0" xfId="6" applyFont="1" applyFill="1" applyBorder="1" applyAlignment="1" applyProtection="1">
      <alignment horizontal="left" vertical="center"/>
      <protection locked="0"/>
    </xf>
    <xf numFmtId="0" fontId="1" fillId="20" borderId="0" xfId="8" applyFill="1" applyBorder="1" applyAlignment="1" applyProtection="1">
      <alignment horizontal="center" wrapText="1"/>
      <protection locked="0"/>
    </xf>
    <xf numFmtId="44" fontId="63" fillId="20" borderId="0" xfId="8" applyNumberFormat="1" applyFont="1" applyFill="1" applyBorder="1" applyAlignment="1" applyProtection="1">
      <alignment horizontal="center" vertical="center" wrapText="1"/>
      <protection locked="0"/>
    </xf>
    <xf numFmtId="44" fontId="1" fillId="20" borderId="0" xfId="8" applyNumberFormat="1" applyFill="1" applyBorder="1" applyAlignment="1" applyProtection="1">
      <alignment horizontal="center" vertical="center" wrapText="1"/>
      <protection locked="0"/>
    </xf>
    <xf numFmtId="44" fontId="7" fillId="20" borderId="0" xfId="1" applyFont="1" applyFill="1" applyBorder="1" applyAlignment="1">
      <alignment vertical="center"/>
    </xf>
    <xf numFmtId="0" fontId="5" fillId="20" borderId="0" xfId="0" applyFont="1" applyFill="1" applyAlignment="1">
      <alignment horizontal="center" vertical="center" wrapText="1"/>
    </xf>
    <xf numFmtId="165" fontId="0" fillId="20" borderId="0" xfId="11" applyNumberFormat="1" applyFont="1" applyFill="1" applyBorder="1" applyAlignment="1" applyProtection="1">
      <alignment vertical="center"/>
      <protection locked="0"/>
    </xf>
    <xf numFmtId="0" fontId="1" fillId="0" borderId="13" xfId="6" applyFill="1" applyBorder="1" applyAlignment="1" applyProtection="1">
      <alignment horizontal="left" vertical="center" wrapText="1"/>
      <protection locked="0"/>
    </xf>
    <xf numFmtId="0" fontId="72" fillId="0" borderId="0" xfId="0" applyFont="1"/>
    <xf numFmtId="0" fontId="56" fillId="0" borderId="0" xfId="0" applyFont="1"/>
    <xf numFmtId="44" fontId="24" fillId="3" borderId="8" xfId="10" applyNumberFormat="1" applyFont="1" applyBorder="1" applyAlignment="1">
      <alignment horizontal="center"/>
    </xf>
    <xf numFmtId="44" fontId="24" fillId="3" borderId="8" xfId="10" applyNumberFormat="1" applyFont="1" applyBorder="1" applyAlignment="1">
      <alignment horizontal="center" vertical="center"/>
    </xf>
    <xf numFmtId="0" fontId="73" fillId="0" borderId="0" xfId="0" applyFont="1"/>
    <xf numFmtId="0" fontId="64" fillId="15" borderId="0" xfId="0" applyFont="1" applyFill="1" applyAlignment="1">
      <alignment horizontal="left" vertical="center"/>
    </xf>
    <xf numFmtId="0" fontId="0" fillId="0" borderId="0" xfId="0" applyFill="1" applyAlignment="1">
      <alignment vertical="center" wrapText="1"/>
    </xf>
    <xf numFmtId="0" fontId="0" fillId="0" borderId="0" xfId="0" applyFill="1" applyAlignment="1">
      <alignment horizontal="center" vertical="center" wrapText="1"/>
    </xf>
    <xf numFmtId="14" fontId="0" fillId="0" borderId="0" xfId="0" applyNumberFormat="1" applyFill="1" applyAlignment="1">
      <alignment vertical="center"/>
    </xf>
    <xf numFmtId="0" fontId="0" fillId="0" borderId="0" xfId="0" applyFill="1" applyAlignment="1">
      <alignment vertical="center"/>
    </xf>
    <xf numFmtId="2" fontId="0" fillId="0" borderId="0" xfId="0" applyNumberFormat="1" applyFill="1" applyAlignment="1">
      <alignment vertical="center"/>
    </xf>
    <xf numFmtId="44" fontId="0" fillId="0" borderId="0" xfId="0" applyNumberFormat="1" applyFill="1" applyAlignment="1">
      <alignment vertical="center"/>
    </xf>
    <xf numFmtId="44" fontId="0" fillId="0" borderId="13" xfId="0" applyNumberFormat="1" applyBorder="1" applyAlignment="1">
      <alignment vertical="center" wrapText="1"/>
    </xf>
    <xf numFmtId="43" fontId="0" fillId="0" borderId="13" xfId="0" applyNumberFormat="1" applyBorder="1" applyAlignment="1">
      <alignment vertical="center"/>
    </xf>
    <xf numFmtId="1" fontId="0" fillId="0" borderId="13" xfId="0" applyNumberFormat="1" applyBorder="1" applyAlignment="1">
      <alignment horizontal="center" vertical="center"/>
    </xf>
    <xf numFmtId="0" fontId="1" fillId="2" borderId="13" xfId="6" applyBorder="1" applyAlignment="1" applyProtection="1">
      <alignment horizontal="center" vertical="center" wrapText="1"/>
      <protection locked="0"/>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14" fontId="6" fillId="0" borderId="13" xfId="0" applyNumberFormat="1" applyFont="1" applyBorder="1" applyAlignment="1">
      <alignment vertical="center"/>
    </xf>
    <xf numFmtId="2" fontId="6" fillId="0" borderId="13" xfId="0" applyNumberFormat="1" applyFont="1" applyBorder="1" applyAlignment="1">
      <alignment vertical="center"/>
    </xf>
    <xf numFmtId="44" fontId="6" fillId="0" borderId="13" xfId="0" applyNumberFormat="1" applyFont="1" applyBorder="1" applyAlignment="1">
      <alignment vertical="center"/>
    </xf>
    <xf numFmtId="44" fontId="6" fillId="2" borderId="13" xfId="8" applyNumberFormat="1" applyFont="1" applyBorder="1" applyAlignment="1" applyProtection="1">
      <alignment horizontal="center" vertical="center" wrapText="1"/>
      <protection locked="0"/>
    </xf>
    <xf numFmtId="0" fontId="19" fillId="2" borderId="13" xfId="6" applyFont="1" applyBorder="1" applyAlignment="1" applyProtection="1">
      <alignment horizontal="center" vertical="center" wrapText="1"/>
      <protection locked="0"/>
    </xf>
    <xf numFmtId="0" fontId="1" fillId="2" borderId="13" xfId="6" applyBorder="1" applyAlignment="1" applyProtection="1">
      <alignment vertical="center" wrapText="1"/>
      <protection locked="0"/>
    </xf>
    <xf numFmtId="0" fontId="1" fillId="2" borderId="13" xfId="8" applyBorder="1" applyAlignment="1" applyProtection="1">
      <alignment vertical="center" wrapText="1"/>
      <protection locked="0"/>
    </xf>
    <xf numFmtId="44" fontId="7" fillId="3" borderId="1" xfId="3" applyNumberFormat="1" applyFont="1" applyAlignment="1">
      <alignment vertical="center"/>
    </xf>
    <xf numFmtId="44" fontId="7" fillId="3" borderId="1" xfId="3" applyNumberFormat="1" applyFont="1" applyAlignment="1" applyProtection="1">
      <alignment horizontal="center" vertical="center" wrapText="1"/>
      <protection locked="0"/>
    </xf>
    <xf numFmtId="0" fontId="6" fillId="5" borderId="0" xfId="24" applyFont="1" applyFill="1" applyBorder="1" applyAlignment="1" applyProtection="1">
      <alignment horizontal="center" wrapText="1"/>
      <protection locked="0"/>
    </xf>
    <xf numFmtId="44" fontId="6" fillId="5" borderId="0" xfId="10" applyNumberFormat="1" applyFont="1" applyFill="1" applyBorder="1" applyAlignment="1" applyProtection="1">
      <alignment horizontal="center" wrapText="1"/>
      <protection locked="0"/>
    </xf>
    <xf numFmtId="0" fontId="6" fillId="21" borderId="25" xfId="24" applyFont="1" applyBorder="1" applyAlignment="1" applyProtection="1">
      <alignment horizontal="center" wrapText="1"/>
      <protection locked="0"/>
    </xf>
    <xf numFmtId="44" fontId="6" fillId="0" borderId="25" xfId="25" applyNumberFormat="1" applyFont="1" applyFill="1" applyBorder="1" applyAlignment="1" applyProtection="1">
      <alignment horizontal="center" wrapText="1"/>
      <protection locked="0"/>
    </xf>
    <xf numFmtId="1" fontId="6" fillId="0" borderId="25" xfId="25" applyNumberFormat="1" applyFont="1" applyFill="1" applyBorder="1" applyAlignment="1" applyProtection="1">
      <alignment horizontal="center" wrapText="1"/>
      <protection locked="0"/>
    </xf>
    <xf numFmtId="44" fontId="6" fillId="3" borderId="25" xfId="10" applyNumberFormat="1" applyFont="1" applyBorder="1" applyAlignment="1" applyProtection="1">
      <alignment horizontal="center" wrapText="1"/>
      <protection locked="0"/>
    </xf>
    <xf numFmtId="0" fontId="65" fillId="15" borderId="0" xfId="0" applyFont="1" applyFill="1" applyBorder="1" applyAlignment="1">
      <alignment horizontal="center" vertical="center" wrapText="1"/>
    </xf>
    <xf numFmtId="169" fontId="6" fillId="23" borderId="26" xfId="0" applyNumberFormat="1" applyFont="1" applyFill="1" applyBorder="1"/>
    <xf numFmtId="169" fontId="6" fillId="17" borderId="26" xfId="0" applyNumberFormat="1" applyFont="1" applyFill="1" applyBorder="1"/>
    <xf numFmtId="169" fontId="6" fillId="18" borderId="26" xfId="0" applyNumberFormat="1" applyFont="1" applyFill="1" applyBorder="1" applyAlignment="1">
      <alignment vertical="center" wrapText="1"/>
    </xf>
    <xf numFmtId="0" fontId="1" fillId="19" borderId="26" xfId="0" applyFont="1" applyFill="1" applyBorder="1" applyAlignment="1">
      <alignment vertical="center"/>
    </xf>
    <xf numFmtId="0" fontId="2" fillId="0" borderId="24" xfId="0" applyFont="1" applyFill="1" applyBorder="1" applyAlignment="1">
      <alignment vertical="center"/>
    </xf>
    <xf numFmtId="44" fontId="6" fillId="2" borderId="26" xfId="6" applyNumberFormat="1" applyFont="1" applyBorder="1" applyAlignment="1">
      <alignment vertical="center"/>
    </xf>
    <xf numFmtId="0" fontId="4" fillId="0" borderId="13" xfId="5" applyNumberFormat="1" applyFont="1" applyFill="1" applyBorder="1" applyAlignment="1" applyProtection="1">
      <alignment horizontal="left" vertical="center" wrapText="1"/>
      <protection locked="0"/>
    </xf>
    <xf numFmtId="0" fontId="62" fillId="0" borderId="13" xfId="5" applyNumberFormat="1" applyFont="1" applyBorder="1" applyAlignment="1" applyProtection="1">
      <alignment horizontal="left" vertical="center" wrapText="1"/>
      <protection locked="0"/>
    </xf>
    <xf numFmtId="0" fontId="4" fillId="0" borderId="13" xfId="5" applyNumberFormat="1" applyBorder="1" applyAlignment="1" applyProtection="1">
      <alignment horizontal="left" vertical="center" wrapText="1"/>
      <protection locked="0"/>
    </xf>
    <xf numFmtId="0" fontId="5" fillId="22" borderId="0" xfId="26" applyFont="1" applyFill="1" applyAlignment="1">
      <alignment vertical="center" wrapText="1"/>
    </xf>
    <xf numFmtId="44" fontId="6" fillId="13" borderId="13" xfId="6" applyNumberFormat="1" applyFont="1" applyFill="1" applyBorder="1" applyAlignment="1">
      <alignment vertical="center"/>
    </xf>
    <xf numFmtId="0" fontId="11" fillId="0" borderId="0" xfId="0" applyFont="1" applyAlignment="1">
      <alignment vertical="center"/>
    </xf>
    <xf numFmtId="0" fontId="4" fillId="0" borderId="20" xfId="4" applyFont="1" applyFill="1" applyBorder="1" applyAlignment="1" applyProtection="1">
      <alignment horizontal="left" vertical="center"/>
      <protection locked="0"/>
    </xf>
    <xf numFmtId="0" fontId="4" fillId="0" borderId="22" xfId="4" applyFont="1" applyFill="1" applyBorder="1" applyAlignment="1" applyProtection="1">
      <alignment horizontal="left" vertical="center"/>
      <protection locked="0"/>
    </xf>
    <xf numFmtId="0" fontId="75" fillId="0" borderId="0" xfId="4" applyFont="1" applyFill="1" applyBorder="1" applyAlignment="1" applyProtection="1">
      <alignment horizontal="left" vertical="center"/>
      <protection locked="0"/>
    </xf>
    <xf numFmtId="164" fontId="76" fillId="2" borderId="13" xfId="6" applyNumberFormat="1" applyFont="1" applyBorder="1" applyAlignment="1" applyProtection="1">
      <alignment horizontal="center" vertical="center" wrapText="1"/>
      <protection locked="0"/>
    </xf>
    <xf numFmtId="0" fontId="34" fillId="5" borderId="0" xfId="0" applyFont="1" applyFill="1" applyAlignment="1">
      <alignment vertical="center"/>
    </xf>
    <xf numFmtId="0" fontId="35" fillId="12" borderId="0" xfId="0" applyFont="1" applyFill="1" applyAlignment="1">
      <alignment vertical="top" wrapText="1"/>
    </xf>
    <xf numFmtId="0" fontId="34" fillId="12" borderId="0" xfId="0" applyFont="1" applyFill="1" applyAlignment="1">
      <alignment vertical="top" wrapText="1"/>
    </xf>
    <xf numFmtId="14" fontId="39" fillId="5" borderId="0" xfId="20" applyNumberFormat="1" applyFont="1" applyFill="1" applyAlignment="1">
      <alignment vertical="center"/>
    </xf>
    <xf numFmtId="14" fontId="39" fillId="5" borderId="0" xfId="0" applyNumberFormat="1" applyFont="1" applyFill="1" applyAlignment="1">
      <alignment horizontal="left" vertical="center"/>
    </xf>
    <xf numFmtId="0" fontId="35" fillId="11" borderId="0" xfId="0" applyFont="1" applyFill="1" applyAlignment="1">
      <alignment vertical="center" wrapText="1"/>
    </xf>
    <xf numFmtId="0" fontId="34" fillId="11" borderId="0" xfId="0" applyFont="1" applyFill="1" applyAlignment="1">
      <alignment vertical="center" wrapText="1"/>
    </xf>
    <xf numFmtId="0" fontId="35" fillId="10" borderId="0" xfId="0" applyFont="1" applyFill="1" applyAlignment="1">
      <alignment vertical="center" wrapText="1"/>
    </xf>
    <xf numFmtId="0" fontId="34" fillId="10" borderId="0" xfId="0" applyFont="1" applyFill="1" applyAlignment="1">
      <alignment vertical="center" wrapText="1"/>
    </xf>
    <xf numFmtId="0" fontId="31" fillId="0" borderId="8" xfId="0" applyFont="1" applyBorder="1" applyAlignment="1">
      <alignment horizontal="left" vertical="center" wrapText="1"/>
    </xf>
    <xf numFmtId="0" fontId="28" fillId="0" borderId="20" xfId="0" applyFont="1" applyBorder="1" applyAlignment="1">
      <alignment horizontal="left" vertical="center" wrapText="1"/>
    </xf>
    <xf numFmtId="0" fontId="28" fillId="0" borderId="22" xfId="0" applyFont="1" applyBorder="1" applyAlignment="1">
      <alignment horizontal="left" vertical="center" wrapText="1"/>
    </xf>
    <xf numFmtId="0" fontId="28" fillId="0" borderId="14" xfId="0" applyFont="1" applyBorder="1" applyAlignment="1">
      <alignment vertical="center" wrapText="1"/>
    </xf>
    <xf numFmtId="0" fontId="25" fillId="0" borderId="14" xfId="0" applyFont="1" applyBorder="1" applyAlignment="1">
      <alignment horizontal="lef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15" xfId="0" applyFont="1" applyBorder="1" applyAlignment="1">
      <alignment horizontal="center" vertical="center"/>
    </xf>
    <xf numFmtId="0" fontId="25" fillId="0" borderId="14" xfId="0" applyFont="1" applyBorder="1" applyAlignment="1">
      <alignment horizontal="left" vertical="center"/>
    </xf>
    <xf numFmtId="0" fontId="28" fillId="0" borderId="16" xfId="0" applyFont="1" applyBorder="1" applyAlignment="1">
      <alignment horizontal="left" vertical="center"/>
    </xf>
    <xf numFmtId="0" fontId="28" fillId="0" borderId="15" xfId="0" applyFont="1" applyBorder="1" applyAlignment="1">
      <alignment horizontal="left" vertical="center"/>
    </xf>
    <xf numFmtId="0" fontId="25" fillId="0" borderId="16" xfId="0" applyFont="1" applyBorder="1" applyAlignment="1">
      <alignment horizontal="left" vertical="center"/>
    </xf>
    <xf numFmtId="0" fontId="25" fillId="0" borderId="15" xfId="0" applyFont="1" applyBorder="1" applyAlignment="1">
      <alignment horizontal="left" vertical="center"/>
    </xf>
    <xf numFmtId="0" fontId="28" fillId="0" borderId="2" xfId="0" applyFont="1" applyBorder="1" applyAlignment="1">
      <alignment horizontal="left" vertical="top" wrapText="1"/>
    </xf>
    <xf numFmtId="0" fontId="28" fillId="0" borderId="4" xfId="0" applyFont="1" applyBorder="1" applyAlignment="1">
      <alignment horizontal="left" vertical="top" wrapText="1"/>
    </xf>
    <xf numFmtId="0" fontId="25" fillId="0" borderId="14" xfId="0" applyFont="1" applyBorder="1" applyAlignment="1">
      <alignment vertical="center" wrapText="1"/>
    </xf>
    <xf numFmtId="0" fontId="25" fillId="0" borderId="16" xfId="0" applyFont="1" applyBorder="1" applyAlignment="1">
      <alignment vertical="center" wrapText="1"/>
    </xf>
    <xf numFmtId="0" fontId="25" fillId="0" borderId="15" xfId="0" applyFont="1" applyBorder="1" applyAlignment="1">
      <alignment vertical="center" wrapText="1"/>
    </xf>
    <xf numFmtId="0" fontId="32" fillId="0" borderId="5" xfId="20" applyFont="1" applyFill="1" applyBorder="1" applyAlignment="1">
      <alignment vertical="center" wrapText="1"/>
    </xf>
    <xf numFmtId="0" fontId="29" fillId="0" borderId="6" xfId="0" applyFont="1" applyBorder="1" applyAlignment="1">
      <alignment vertical="center" wrapText="1"/>
    </xf>
    <xf numFmtId="0" fontId="28" fillId="0" borderId="10" xfId="0" applyFont="1" applyBorder="1" applyAlignment="1">
      <alignment horizontal="left" vertical="top" wrapText="1"/>
    </xf>
    <xf numFmtId="0" fontId="28" fillId="0" borderId="7" xfId="0" applyFont="1" applyBorder="1" applyAlignment="1">
      <alignment horizontal="left" vertical="top" wrapText="1"/>
    </xf>
    <xf numFmtId="0" fontId="4" fillId="0" borderId="20" xfId="4" applyFont="1" applyFill="1" applyBorder="1" applyAlignment="1" applyProtection="1">
      <alignment horizontal="left" vertical="center"/>
      <protection locked="0"/>
    </xf>
    <xf numFmtId="0" fontId="4" fillId="0" borderId="22" xfId="4" applyFont="1" applyFill="1" applyBorder="1" applyAlignment="1" applyProtection="1">
      <alignment horizontal="left" vertical="center"/>
      <protection locked="0"/>
    </xf>
    <xf numFmtId="0" fontId="24" fillId="7" borderId="14" xfId="20" applyFont="1" applyFill="1" applyBorder="1" applyAlignment="1">
      <alignment vertical="center"/>
    </xf>
    <xf numFmtId="0" fontId="24" fillId="7" borderId="15" xfId="20" applyFont="1" applyFill="1" applyBorder="1" applyAlignment="1">
      <alignment vertical="center"/>
    </xf>
    <xf numFmtId="0" fontId="24" fillId="7" borderId="14" xfId="0" applyFont="1" applyFill="1" applyBorder="1" applyAlignment="1">
      <alignment vertical="center" wrapText="1"/>
    </xf>
    <xf numFmtId="0" fontId="24" fillId="7" borderId="15" xfId="0" applyFont="1" applyFill="1" applyBorder="1" applyAlignment="1">
      <alignment vertical="center" wrapText="1"/>
    </xf>
    <xf numFmtId="0" fontId="24" fillId="7" borderId="14"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9" fontId="6" fillId="0" borderId="20" xfId="9" applyFont="1" applyBorder="1" applyAlignment="1" applyProtection="1">
      <alignment horizontal="center"/>
      <protection locked="0"/>
    </xf>
    <xf numFmtId="9" fontId="6" fillId="0" borderId="21" xfId="9" applyFont="1" applyBorder="1" applyAlignment="1" applyProtection="1">
      <alignment horizontal="center"/>
      <protection locked="0"/>
    </xf>
    <xf numFmtId="9" fontId="6" fillId="0" borderId="22" xfId="9" applyFont="1" applyBorder="1" applyAlignment="1" applyProtection="1">
      <alignment horizontal="center"/>
      <protection locked="0"/>
    </xf>
    <xf numFmtId="0" fontId="65" fillId="15" borderId="0" xfId="0" applyFont="1" applyFill="1" applyAlignment="1">
      <alignment horizontal="left" vertical="center"/>
    </xf>
    <xf numFmtId="0" fontId="65" fillId="15" borderId="0" xfId="0" applyFont="1" applyFill="1" applyAlignment="1">
      <alignment horizontal="left" vertical="center" wrapText="1"/>
    </xf>
    <xf numFmtId="0" fontId="65" fillId="15" borderId="0" xfId="0" applyFont="1" applyFill="1" applyBorder="1" applyAlignment="1">
      <alignment horizontal="left" vertical="center" wrapText="1"/>
    </xf>
    <xf numFmtId="0" fontId="65" fillId="15" borderId="23" xfId="0" applyFont="1" applyFill="1" applyBorder="1" applyAlignment="1">
      <alignment horizontal="left" vertical="center" wrapText="1"/>
    </xf>
    <xf numFmtId="0" fontId="34" fillId="7" borderId="0" xfId="4" applyFont="1" applyFill="1" applyBorder="1" applyAlignment="1" applyProtection="1">
      <alignment vertical="center"/>
      <protection locked="0"/>
    </xf>
    <xf numFmtId="0" fontId="46" fillId="7" borderId="0" xfId="4" applyFont="1" applyFill="1" applyBorder="1" applyAlignment="1" applyProtection="1">
      <alignment vertical="center"/>
      <protection locked="0"/>
    </xf>
    <xf numFmtId="0" fontId="74" fillId="0" borderId="0" xfId="0" applyFont="1" applyAlignment="1">
      <alignment vertical="center" wrapText="1"/>
    </xf>
    <xf numFmtId="0" fontId="71" fillId="2" borderId="0" xfId="6" applyFont="1" applyBorder="1" applyAlignment="1" applyProtection="1">
      <alignment horizontal="center" vertical="center"/>
      <protection locked="0"/>
    </xf>
    <xf numFmtId="0" fontId="19" fillId="0" borderId="0" xfId="2" quotePrefix="1" applyFont="1" applyAlignment="1" applyProtection="1">
      <alignment vertical="center" wrapText="1"/>
      <protection locked="0"/>
    </xf>
    <xf numFmtId="0" fontId="19" fillId="0" borderId="0" xfId="2" quotePrefix="1" applyFont="1" applyAlignment="1" applyProtection="1">
      <alignment vertical="center"/>
      <protection locked="0"/>
    </xf>
    <xf numFmtId="0" fontId="28" fillId="0" borderId="14" xfId="0" applyFont="1" applyBorder="1" applyAlignment="1">
      <alignment vertical="center"/>
    </xf>
    <xf numFmtId="0" fontId="28" fillId="0" borderId="15" xfId="0" applyFont="1" applyBorder="1" applyAlignment="1">
      <alignment vertical="center"/>
    </xf>
    <xf numFmtId="0" fontId="28" fillId="0" borderId="0" xfId="0" applyFont="1" applyAlignment="1">
      <alignment vertical="center"/>
    </xf>
    <xf numFmtId="0" fontId="4" fillId="0" borderId="2" xfId="21" applyBorder="1" applyAlignment="1"/>
    <xf numFmtId="0" fontId="4" fillId="0" borderId="4" xfId="21" applyBorder="1" applyAlignment="1"/>
    <xf numFmtId="0" fontId="4" fillId="0" borderId="10" xfId="21" applyBorder="1" applyAlignment="1"/>
    <xf numFmtId="0" fontId="4" fillId="0" borderId="7" xfId="21" applyBorder="1" applyAlignment="1"/>
    <xf numFmtId="0" fontId="28" fillId="0" borderId="0" xfId="0" applyFont="1" applyAlignment="1">
      <alignment horizontal="justify" vertical="center"/>
    </xf>
    <xf numFmtId="0" fontId="45" fillId="0" borderId="21" xfId="0" applyFont="1" applyBorder="1" applyAlignment="1" applyProtection="1">
      <alignment vertical="center"/>
      <protection locked="0"/>
    </xf>
    <xf numFmtId="0" fontId="30" fillId="0" borderId="0" xfId="20" applyFont="1" applyAlignment="1">
      <alignment horizontal="justify" vertical="center"/>
    </xf>
    <xf numFmtId="0" fontId="45" fillId="0" borderId="9" xfId="0" applyFont="1" applyBorder="1" applyAlignment="1" applyProtection="1">
      <alignment vertical="center"/>
      <protection locked="0"/>
    </xf>
    <xf numFmtId="0" fontId="45" fillId="0" borderId="0" xfId="0" applyFont="1" applyAlignment="1">
      <alignment horizontal="justify" vertical="center"/>
    </xf>
    <xf numFmtId="0" fontId="28" fillId="0" borderId="20"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8" fillId="0" borderId="20" xfId="0" quotePrefix="1" applyFont="1" applyBorder="1" applyAlignment="1" applyProtection="1">
      <alignment horizontal="left" vertical="center" wrapText="1"/>
      <protection locked="0"/>
    </xf>
    <xf numFmtId="9" fontId="28" fillId="0" borderId="20" xfId="0" applyNumberFormat="1" applyFont="1" applyBorder="1" applyAlignment="1" applyProtection="1">
      <alignment horizontal="left" vertical="center" wrapText="1"/>
      <protection locked="0"/>
    </xf>
    <xf numFmtId="9" fontId="28" fillId="0" borderId="21" xfId="0" applyNumberFormat="1" applyFont="1" applyBorder="1" applyAlignment="1" applyProtection="1">
      <alignment horizontal="left" vertical="center" wrapText="1"/>
      <protection locked="0"/>
    </xf>
    <xf numFmtId="9" fontId="28" fillId="0" borderId="22" xfId="0" applyNumberFormat="1" applyFont="1" applyBorder="1" applyAlignment="1" applyProtection="1">
      <alignment horizontal="left" vertical="center" wrapText="1"/>
      <protection locked="0"/>
    </xf>
    <xf numFmtId="0" fontId="28" fillId="0" borderId="0" xfId="0" applyFont="1" applyAlignment="1">
      <alignment horizontal="justify" vertical="center" wrapText="1"/>
    </xf>
    <xf numFmtId="0" fontId="40" fillId="7" borderId="0" xfId="2" applyFont="1" applyFill="1" applyAlignment="1">
      <alignment vertical="center" wrapText="1"/>
    </xf>
    <xf numFmtId="0" fontId="41" fillId="9" borderId="0" xfId="0" applyFont="1" applyFill="1" applyAlignment="1">
      <alignment vertical="center"/>
    </xf>
    <xf numFmtId="0" fontId="9" fillId="0" borderId="0" xfId="0" applyFont="1" applyAlignment="1">
      <alignment horizontal="center"/>
    </xf>
    <xf numFmtId="0" fontId="6" fillId="0" borderId="20" xfId="0" applyFont="1" applyBorder="1" applyAlignment="1">
      <alignment horizontal="left"/>
    </xf>
    <xf numFmtId="0" fontId="6" fillId="0" borderId="22" xfId="0" applyFont="1" applyBorder="1" applyAlignment="1">
      <alignment horizontal="left"/>
    </xf>
    <xf numFmtId="44" fontId="6" fillId="0" borderId="20" xfId="0" applyNumberFormat="1" applyFont="1" applyBorder="1" applyAlignment="1">
      <alignment horizontal="left"/>
    </xf>
    <xf numFmtId="44" fontId="6" fillId="0" borderId="20" xfId="1" applyFont="1" applyBorder="1" applyAlignment="1">
      <alignment horizontal="left"/>
    </xf>
    <xf numFmtId="44" fontId="6" fillId="0" borderId="22" xfId="1" applyFont="1" applyBorder="1" applyAlignment="1">
      <alignment horizontal="left"/>
    </xf>
    <xf numFmtId="166" fontId="6" fillId="0" borderId="20" xfId="0" applyNumberFormat="1" applyFont="1" applyBorder="1" applyAlignment="1">
      <alignment horizontal="left"/>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166" fontId="6" fillId="0" borderId="20" xfId="1" applyNumberFormat="1" applyFont="1" applyBorder="1" applyAlignment="1">
      <alignment horizontal="left"/>
    </xf>
    <xf numFmtId="166" fontId="6" fillId="0" borderId="22"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xf numFmtId="44" fontId="11" fillId="0" borderId="0" xfId="0" applyNumberFormat="1" applyFont="1" applyBorder="1" applyAlignment="1">
      <alignment vertical="center"/>
    </xf>
    <xf numFmtId="44" fontId="6" fillId="3" borderId="13" xfId="1" applyFont="1" applyFill="1" applyBorder="1" applyAlignment="1">
      <alignment vertical="center"/>
    </xf>
    <xf numFmtId="0" fontId="1" fillId="24" borderId="13" xfId="8" applyFill="1" applyBorder="1" applyAlignment="1" applyProtection="1">
      <alignment horizontal="center" wrapText="1"/>
      <protection locked="0"/>
    </xf>
    <xf numFmtId="0" fontId="1" fillId="24" borderId="13" xfId="6" applyFill="1" applyBorder="1" applyAlignment="1" applyProtection="1">
      <alignment horizontal="center" wrapText="1"/>
      <protection locked="0"/>
    </xf>
    <xf numFmtId="44" fontId="6" fillId="24" borderId="13" xfId="8" applyNumberFormat="1" applyFont="1" applyFill="1" applyBorder="1" applyAlignment="1" applyProtection="1">
      <alignment horizontal="center" vertical="center" wrapText="1"/>
      <protection locked="0"/>
    </xf>
    <xf numFmtId="0" fontId="1" fillId="24" borderId="13" xfId="8" applyFill="1" applyBorder="1" applyAlignment="1" applyProtection="1">
      <alignment horizontal="center" vertical="center" wrapText="1"/>
      <protection locked="0"/>
    </xf>
    <xf numFmtId="0" fontId="1" fillId="24" borderId="13" xfId="6" applyFill="1" applyBorder="1" applyAlignment="1" applyProtection="1">
      <alignment horizontal="center" vertical="center" wrapText="1"/>
      <protection locked="0"/>
    </xf>
    <xf numFmtId="44" fontId="6" fillId="24" borderId="13" xfId="6" applyNumberFormat="1" applyFont="1" applyFill="1" applyBorder="1" applyAlignment="1" applyProtection="1">
      <alignment horizontal="center" vertical="center" wrapText="1"/>
      <protection locked="0"/>
    </xf>
  </cellXfs>
  <cellStyles count="27">
    <cellStyle name="20% - Accent2" xfId="11" builtinId="34"/>
    <cellStyle name="Accent1" xfId="26" builtinId="29"/>
    <cellStyle name="Accent1 2" xfId="4" xr:uid="{5FF43BF1-2A48-4D31-A77F-C86295EF62E0}"/>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Linked Cell" xfId="25" builtinId="24"/>
    <cellStyle name="Neutral" xfId="24" builtinId="2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Percent" xfId="9" builtinId="5"/>
    <cellStyle name="Percent 2" xfId="18" xr:uid="{CB4236E9-EFD2-42EC-92CA-9AAD633F5679}"/>
    <cellStyle name="Percent 2 2" xfId="7" xr:uid="{851E0969-4B96-465D-A735-89AF03F2DD9A}"/>
  </cellStyles>
  <dxfs count="3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2152650</xdr:colOff>
      <xdr:row>0</xdr:row>
      <xdr:rowOff>95250</xdr:rowOff>
    </xdr:from>
    <xdr:to>
      <xdr:col>5</xdr:col>
      <xdr:colOff>111914</xdr:colOff>
      <xdr:row>2</xdr:row>
      <xdr:rowOff>158501</xdr:rowOff>
    </xdr:to>
    <xdr:pic>
      <xdr:nvPicPr>
        <xdr:cNvPr id="2" name="Picture 1">
          <a:extLst>
            <a:ext uri="{FF2B5EF4-FFF2-40B4-BE49-F238E27FC236}">
              <a16:creationId xmlns:a16="http://schemas.microsoft.com/office/drawing/2014/main" id="{E26E6CC6-D0AA-407D-B3FD-006901423C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819775" y="95250"/>
          <a:ext cx="1578764" cy="44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438150</xdr:colOff>
      <xdr:row>0</xdr:row>
      <xdr:rowOff>145073</xdr:rowOff>
    </xdr:from>
    <xdr:to>
      <xdr:col>6</xdr:col>
      <xdr:colOff>441910</xdr:colOff>
      <xdr:row>2</xdr:row>
      <xdr:rowOff>141077</xdr:rowOff>
    </xdr:to>
    <xdr:pic>
      <xdr:nvPicPr>
        <xdr:cNvPr id="2" name="Picture 1">
          <a:extLst>
            <a:ext uri="{FF2B5EF4-FFF2-40B4-BE49-F238E27FC236}">
              <a16:creationId xmlns:a16="http://schemas.microsoft.com/office/drawing/2014/main" id="{842321D3-9185-4BF4-858F-4ACCB8001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438900" y="145073"/>
          <a:ext cx="1889710" cy="54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Capital%20Investment%20Initiative%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0"/>
  <sheetViews>
    <sheetView showGridLines="0" tabSelected="1" zoomScaleNormal="100" workbookViewId="0"/>
  </sheetViews>
  <sheetFormatPr defaultColWidth="9.140625" defaultRowHeight="15" x14ac:dyDescent="0.25"/>
  <cols>
    <col min="1" max="1" width="1.28515625" customWidth="1"/>
    <col min="15" max="15" width="10.5703125" customWidth="1"/>
    <col min="16" max="16" width="10" customWidth="1"/>
    <col min="17" max="17" width="9.85546875" customWidth="1"/>
    <col min="18" max="18" width="10.140625" customWidth="1"/>
  </cols>
  <sheetData>
    <row r="1" spans="2:19" ht="30" customHeight="1" x14ac:dyDescent="0.3">
      <c r="B1" s="69" t="s">
        <v>0</v>
      </c>
      <c r="C1" s="70"/>
      <c r="D1" s="71"/>
      <c r="E1" s="72"/>
      <c r="F1" s="72"/>
      <c r="G1" s="72"/>
      <c r="H1" s="72"/>
      <c r="I1" s="72"/>
      <c r="J1" s="72"/>
      <c r="K1" s="72"/>
      <c r="L1" s="72"/>
      <c r="M1" s="72"/>
      <c r="N1" s="72"/>
      <c r="O1" s="72"/>
    </row>
    <row r="2" spans="2:19" s="125" customFormat="1" ht="15" customHeight="1" x14ac:dyDescent="0.25">
      <c r="B2" s="275" t="s">
        <v>1</v>
      </c>
      <c r="C2" s="275"/>
      <c r="D2" s="276">
        <v>44746</v>
      </c>
      <c r="E2" s="276"/>
      <c r="F2" s="126"/>
      <c r="G2" s="127"/>
      <c r="H2" s="127"/>
      <c r="I2" s="127"/>
      <c r="J2" s="127"/>
      <c r="K2" s="127"/>
      <c r="L2" s="127"/>
      <c r="M2" s="127"/>
      <c r="N2" s="127"/>
      <c r="O2" s="127"/>
    </row>
    <row r="3" spans="2:19" ht="9.9499999999999993" customHeight="1" x14ac:dyDescent="0.3">
      <c r="B3" s="69"/>
      <c r="C3" s="70"/>
      <c r="D3" s="71"/>
      <c r="E3" s="72"/>
      <c r="F3" s="72"/>
      <c r="G3" s="72"/>
      <c r="H3" s="72"/>
      <c r="I3" s="72"/>
      <c r="J3" s="72"/>
      <c r="K3" s="72"/>
      <c r="L3" s="72"/>
      <c r="M3" s="72"/>
      <c r="N3" s="72"/>
      <c r="O3" s="72"/>
    </row>
    <row r="4" spans="2:19" s="117" customFormat="1" ht="20.100000000000001" customHeight="1" x14ac:dyDescent="0.25">
      <c r="B4" s="113" t="s">
        <v>2</v>
      </c>
      <c r="C4" s="114"/>
      <c r="D4" s="114"/>
      <c r="E4" s="115"/>
      <c r="F4" s="115"/>
      <c r="G4" s="115"/>
      <c r="H4" s="115"/>
      <c r="I4" s="115"/>
      <c r="J4" s="115"/>
      <c r="K4" s="115"/>
      <c r="L4" s="115"/>
      <c r="M4" s="115"/>
      <c r="N4" s="115"/>
      <c r="O4" s="115"/>
    </row>
    <row r="5" spans="2:19" s="120" customFormat="1" ht="20.100000000000001" customHeight="1" x14ac:dyDescent="0.25">
      <c r="B5" s="121" t="s">
        <v>3</v>
      </c>
      <c r="C5" s="118"/>
      <c r="D5" s="118"/>
      <c r="E5" s="122"/>
      <c r="F5" s="122"/>
      <c r="G5" s="119"/>
      <c r="H5" s="119"/>
      <c r="I5" s="119"/>
      <c r="J5" s="119"/>
      <c r="K5" s="119"/>
      <c r="L5" s="119"/>
      <c r="M5" s="119"/>
      <c r="N5" s="119"/>
      <c r="O5" s="119"/>
    </row>
    <row r="6" spans="2:19" ht="15" customHeight="1" x14ac:dyDescent="0.25">
      <c r="B6" s="96"/>
      <c r="C6" s="74"/>
      <c r="D6" s="74"/>
      <c r="E6" s="74"/>
      <c r="F6" s="74"/>
      <c r="G6" s="74"/>
      <c r="H6" s="74"/>
      <c r="I6" s="74"/>
      <c r="J6" s="74"/>
      <c r="K6" s="74"/>
      <c r="L6" s="74"/>
      <c r="M6" s="74"/>
      <c r="N6" s="74"/>
      <c r="O6" s="74"/>
      <c r="P6" s="74"/>
      <c r="Q6" s="74"/>
      <c r="R6" s="74"/>
      <c r="S6" s="74"/>
    </row>
    <row r="7" spans="2:19" ht="30" customHeight="1" x14ac:dyDescent="0.3">
      <c r="B7" s="73" t="s">
        <v>4</v>
      </c>
      <c r="C7" s="70"/>
      <c r="D7" s="71"/>
      <c r="E7" s="72"/>
      <c r="F7" s="72"/>
      <c r="G7" s="72"/>
      <c r="H7" s="72"/>
      <c r="I7" s="72"/>
      <c r="J7" s="72"/>
      <c r="K7" s="72"/>
      <c r="L7" s="72"/>
      <c r="M7" s="72"/>
      <c r="N7" s="72"/>
      <c r="O7" s="72"/>
    </row>
    <row r="8" spans="2:19" ht="50.1" customHeight="1" x14ac:dyDescent="0.25">
      <c r="B8" s="279" t="s">
        <v>5</v>
      </c>
      <c r="C8" s="280"/>
      <c r="D8" s="280"/>
      <c r="E8" s="280"/>
      <c r="F8" s="280"/>
      <c r="G8" s="280"/>
      <c r="H8" s="280"/>
      <c r="I8" s="280"/>
      <c r="J8" s="280"/>
      <c r="K8" s="280"/>
      <c r="L8" s="280"/>
      <c r="M8" s="280"/>
      <c r="N8" s="280"/>
      <c r="O8" s="280"/>
      <c r="P8" s="280"/>
      <c r="Q8" s="280"/>
      <c r="R8" s="280"/>
    </row>
    <row r="9" spans="2:19" ht="15.75" customHeight="1" x14ac:dyDescent="0.25">
      <c r="B9" s="128"/>
      <c r="C9" s="129"/>
      <c r="D9" s="129"/>
      <c r="E9" s="129"/>
      <c r="F9" s="129"/>
      <c r="G9" s="129"/>
      <c r="H9" s="129"/>
      <c r="I9" s="129"/>
      <c r="J9" s="129"/>
      <c r="K9" s="129"/>
      <c r="L9" s="129"/>
      <c r="M9" s="129"/>
      <c r="N9" s="129"/>
      <c r="O9" s="129"/>
      <c r="P9" s="129"/>
      <c r="Q9" s="129"/>
      <c r="R9" s="129"/>
    </row>
    <row r="10" spans="2:19" ht="30" customHeight="1" x14ac:dyDescent="0.3">
      <c r="B10" s="73" t="s">
        <v>6</v>
      </c>
      <c r="C10" s="70"/>
      <c r="D10" s="71"/>
      <c r="E10" s="72"/>
      <c r="F10" s="72"/>
      <c r="G10" s="72"/>
      <c r="H10" s="72"/>
      <c r="I10" s="72"/>
      <c r="J10" s="72"/>
      <c r="K10" s="72"/>
      <c r="L10" s="72"/>
      <c r="M10" s="72"/>
      <c r="N10" s="72"/>
      <c r="O10" s="72"/>
    </row>
    <row r="11" spans="2:19" ht="30" customHeight="1" x14ac:dyDescent="0.25">
      <c r="B11" s="277" t="s">
        <v>7</v>
      </c>
      <c r="C11" s="278"/>
      <c r="D11" s="278"/>
      <c r="E11" s="278"/>
      <c r="F11" s="278"/>
      <c r="G11" s="278"/>
      <c r="H11" s="278"/>
      <c r="I11" s="278"/>
      <c r="J11" s="278"/>
      <c r="K11" s="278"/>
      <c r="L11" s="278"/>
      <c r="M11" s="278"/>
      <c r="N11" s="278"/>
      <c r="O11" s="278"/>
      <c r="P11" s="278"/>
      <c r="Q11" s="278"/>
      <c r="R11" s="278"/>
    </row>
    <row r="12" spans="2:19" s="123" customFormat="1" ht="15.75" x14ac:dyDescent="0.25">
      <c r="B12" s="124" t="s">
        <v>8</v>
      </c>
      <c r="C12" s="104"/>
      <c r="D12" s="104"/>
      <c r="E12" s="104"/>
      <c r="F12" s="104"/>
      <c r="G12" s="104"/>
      <c r="H12" s="104"/>
      <c r="I12" s="104"/>
      <c r="J12" s="104"/>
      <c r="K12" s="104"/>
      <c r="L12" s="104"/>
      <c r="M12" s="104"/>
      <c r="N12" s="104"/>
      <c r="O12" s="104"/>
      <c r="P12" s="104"/>
      <c r="Q12" s="104"/>
      <c r="R12" s="104"/>
      <c r="S12" s="74"/>
    </row>
    <row r="13" spans="2:19" ht="15.75" x14ac:dyDescent="0.25">
      <c r="B13" s="103"/>
      <c r="C13" s="104"/>
      <c r="D13" s="104"/>
      <c r="E13" s="104"/>
      <c r="F13" s="104"/>
      <c r="G13" s="104"/>
      <c r="H13" s="104"/>
      <c r="I13" s="104"/>
      <c r="J13" s="104"/>
      <c r="K13" s="104"/>
      <c r="L13" s="104"/>
      <c r="M13" s="104"/>
      <c r="N13" s="104"/>
      <c r="O13" s="104"/>
      <c r="P13" s="104"/>
      <c r="Q13" s="104"/>
      <c r="R13" s="104"/>
      <c r="S13" s="74"/>
    </row>
    <row r="14" spans="2:19" ht="15" customHeight="1" x14ac:dyDescent="0.25">
      <c r="B14" s="96"/>
      <c r="C14" s="74"/>
      <c r="D14" s="74"/>
      <c r="E14" s="74"/>
      <c r="F14" s="74"/>
      <c r="G14" s="74"/>
      <c r="H14" s="74"/>
      <c r="I14" s="74"/>
      <c r="J14" s="74"/>
      <c r="K14" s="74"/>
      <c r="L14" s="74"/>
      <c r="M14" s="74"/>
      <c r="N14" s="74"/>
      <c r="O14" s="74"/>
      <c r="P14" s="74"/>
      <c r="Q14" s="74"/>
      <c r="R14" s="74"/>
      <c r="S14" s="74"/>
    </row>
    <row r="15" spans="2:19" ht="30" customHeight="1" x14ac:dyDescent="0.25">
      <c r="B15" s="272" t="s">
        <v>9</v>
      </c>
      <c r="C15" s="272"/>
      <c r="D15" s="272"/>
      <c r="E15" s="272"/>
      <c r="F15" s="272"/>
      <c r="G15" s="272"/>
      <c r="H15" s="272"/>
      <c r="I15" s="272"/>
      <c r="J15" s="272"/>
      <c r="K15" s="272"/>
      <c r="L15" s="272"/>
      <c r="M15" s="272"/>
      <c r="N15" s="272"/>
      <c r="O15" s="272"/>
      <c r="P15" s="272"/>
      <c r="Q15" s="272"/>
      <c r="R15" s="272"/>
    </row>
    <row r="16" spans="2:19" s="180" customFormat="1" ht="200.1" customHeight="1" x14ac:dyDescent="0.25">
      <c r="B16" s="273" t="s">
        <v>149</v>
      </c>
      <c r="C16" s="274"/>
      <c r="D16" s="274"/>
      <c r="E16" s="274"/>
      <c r="F16" s="274"/>
      <c r="G16" s="274"/>
      <c r="H16" s="274"/>
      <c r="I16" s="274"/>
      <c r="J16" s="274"/>
      <c r="K16" s="274"/>
      <c r="L16" s="274"/>
      <c r="M16" s="274"/>
      <c r="N16" s="274"/>
      <c r="O16" s="274"/>
      <c r="P16" s="274"/>
      <c r="Q16" s="274"/>
      <c r="R16" s="274"/>
    </row>
    <row r="17" spans="2:18" ht="15" customHeight="1" x14ac:dyDescent="0.25">
      <c r="B17" s="128"/>
      <c r="C17" s="129"/>
      <c r="D17" s="129"/>
      <c r="E17" s="129"/>
      <c r="F17" s="129"/>
      <c r="G17" s="129"/>
      <c r="H17" s="129"/>
      <c r="I17" s="129"/>
      <c r="J17" s="129"/>
      <c r="K17" s="129"/>
      <c r="L17" s="129"/>
      <c r="M17" s="129"/>
      <c r="N17" s="129"/>
      <c r="O17" s="129"/>
      <c r="P17" s="129"/>
      <c r="Q17" s="129"/>
      <c r="R17" s="129"/>
    </row>
    <row r="18" spans="2:18" x14ac:dyDescent="0.25">
      <c r="B18" s="179"/>
    </row>
    <row r="19" spans="2:18" ht="30" customHeight="1" x14ac:dyDescent="0.25">
      <c r="B19" s="272" t="s">
        <v>10</v>
      </c>
      <c r="C19" s="272"/>
      <c r="D19" s="272"/>
      <c r="E19" s="272"/>
      <c r="F19" s="272"/>
      <c r="G19" s="272"/>
      <c r="H19" s="272"/>
      <c r="I19" s="272"/>
      <c r="J19" s="272"/>
      <c r="K19" s="272"/>
      <c r="L19" s="272"/>
      <c r="M19" s="272"/>
      <c r="N19" s="272"/>
      <c r="O19" s="272"/>
      <c r="P19" s="272"/>
      <c r="Q19" s="272"/>
      <c r="R19" s="272"/>
    </row>
    <row r="20" spans="2:18" s="180" customFormat="1" ht="80.099999999999994" customHeight="1" x14ac:dyDescent="0.25">
      <c r="B20" s="273" t="s">
        <v>11</v>
      </c>
      <c r="C20" s="274"/>
      <c r="D20" s="274"/>
      <c r="E20" s="274"/>
      <c r="F20" s="274"/>
      <c r="G20" s="274"/>
      <c r="H20" s="274"/>
      <c r="I20" s="274"/>
      <c r="J20" s="274"/>
      <c r="K20" s="274"/>
      <c r="L20" s="274"/>
      <c r="M20" s="274"/>
      <c r="N20" s="274"/>
      <c r="O20" s="274"/>
      <c r="P20" s="274"/>
      <c r="Q20" s="274"/>
      <c r="R20" s="274"/>
    </row>
  </sheetData>
  <mergeCells count="8">
    <mergeCell ref="B19:R19"/>
    <mergeCell ref="B20:R20"/>
    <mergeCell ref="B2:C2"/>
    <mergeCell ref="D2:E2"/>
    <mergeCell ref="B11:R11"/>
    <mergeCell ref="B16:R16"/>
    <mergeCell ref="B8:R8"/>
    <mergeCell ref="B15:R15"/>
  </mergeCells>
  <phoneticPr fontId="48"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4"/>
  <sheetViews>
    <sheetView showGridLines="0" zoomScaleNormal="100" workbookViewId="0">
      <selection activeCell="I21" sqref="I21"/>
    </sheetView>
  </sheetViews>
  <sheetFormatPr defaultColWidth="9.140625" defaultRowHeight="15" x14ac:dyDescent="0.25"/>
  <cols>
    <col min="1" max="1" width="1.28515625" customWidth="1"/>
    <col min="2" max="2" width="33" customWidth="1"/>
    <col min="3" max="3" width="19.140625" customWidth="1"/>
    <col min="4" max="4" width="35.7109375" customWidth="1"/>
    <col min="5" max="5" width="18.5703125" customWidth="1"/>
    <col min="9" max="9" width="61.140625" customWidth="1"/>
  </cols>
  <sheetData>
    <row r="1" spans="2:5" ht="15" customHeight="1" x14ac:dyDescent="0.25"/>
    <row r="2" spans="2:5" x14ac:dyDescent="0.25">
      <c r="B2" s="53"/>
      <c r="C2" s="54"/>
      <c r="D2" s="54"/>
      <c r="E2" s="52"/>
    </row>
    <row r="3" spans="2:5" x14ac:dyDescent="0.25">
      <c r="B3" s="55" t="s">
        <v>12</v>
      </c>
      <c r="C3" s="54"/>
      <c r="D3" s="54"/>
      <c r="E3" s="52"/>
    </row>
    <row r="4" spans="2:5" ht="20.100000000000001" customHeight="1" x14ac:dyDescent="0.25">
      <c r="B4" s="51" t="s">
        <v>13</v>
      </c>
      <c r="C4" s="305"/>
      <c r="D4" s="306"/>
      <c r="E4" s="52"/>
    </row>
    <row r="5" spans="2:5" ht="20.100000000000001" customHeight="1" x14ac:dyDescent="0.25">
      <c r="B5" s="51" t="s">
        <v>14</v>
      </c>
      <c r="C5" s="268"/>
      <c r="D5" s="269"/>
      <c r="E5" s="52"/>
    </row>
    <row r="6" spans="2:5" ht="20.100000000000001" customHeight="1" x14ac:dyDescent="0.25">
      <c r="B6" s="51" t="s">
        <v>152</v>
      </c>
      <c r="C6" s="305" t="str">
        <f>IF('Claim Summary'!C5&lt;&gt;"",'Claim Summary'!C5,"")</f>
        <v/>
      </c>
      <c r="D6" s="306"/>
      <c r="E6" s="270" t="s">
        <v>154</v>
      </c>
    </row>
    <row r="7" spans="2:5" ht="20.100000000000001" customHeight="1" x14ac:dyDescent="0.25">
      <c r="B7" s="51" t="s">
        <v>153</v>
      </c>
      <c r="C7" s="305" t="str">
        <f>IF('Claim Summary'!C10&lt;&gt;"",'Claim Summary'!C10,"")</f>
        <v/>
      </c>
      <c r="D7" s="306"/>
      <c r="E7" s="270" t="s">
        <v>154</v>
      </c>
    </row>
    <row r="8" spans="2:5" s="57" customFormat="1" ht="12.75" x14ac:dyDescent="0.2">
      <c r="B8" s="56"/>
    </row>
    <row r="9" spans="2:5" s="59" customFormat="1" ht="12.75" x14ac:dyDescent="0.2">
      <c r="B9" s="58" t="s">
        <v>15</v>
      </c>
    </row>
    <row r="10" spans="2:5" s="60" customFormat="1" x14ac:dyDescent="0.2">
      <c r="B10" s="95" t="s">
        <v>8</v>
      </c>
    </row>
    <row r="11" spans="2:5" s="59" customFormat="1" ht="12.75" x14ac:dyDescent="0.2">
      <c r="B11" s="58" t="s">
        <v>16</v>
      </c>
    </row>
    <row r="12" spans="2:5" s="57" customFormat="1" ht="12.75" x14ac:dyDescent="0.2">
      <c r="B12" s="58" t="s">
        <v>17</v>
      </c>
    </row>
    <row r="13" spans="2:5" s="57" customFormat="1" ht="12.75" x14ac:dyDescent="0.2">
      <c r="B13" s="58"/>
    </row>
    <row r="14" spans="2:5" s="57" customFormat="1" ht="12.75" x14ac:dyDescent="0.2">
      <c r="B14" s="58"/>
    </row>
    <row r="15" spans="2:5" s="57" customFormat="1" ht="12.75" x14ac:dyDescent="0.2">
      <c r="B15" s="307" t="s">
        <v>18</v>
      </c>
      <c r="C15" s="309" t="s">
        <v>19</v>
      </c>
      <c r="D15" s="309"/>
      <c r="E15" s="311" t="s">
        <v>20</v>
      </c>
    </row>
    <row r="16" spans="2:5" s="57" customFormat="1" ht="12.75" x14ac:dyDescent="0.2">
      <c r="B16" s="308"/>
      <c r="C16" s="310"/>
      <c r="D16" s="310"/>
      <c r="E16" s="312"/>
    </row>
    <row r="17" spans="2:9" s="57" customFormat="1" ht="80.099999999999994" customHeight="1" x14ac:dyDescent="0.2">
      <c r="B17" s="67" t="s">
        <v>21</v>
      </c>
      <c r="C17" s="284" t="s">
        <v>22</v>
      </c>
      <c r="D17" s="284"/>
      <c r="E17" s="75" t="s">
        <v>23</v>
      </c>
    </row>
    <row r="18" spans="2:9" s="57" customFormat="1" ht="39.950000000000003" customHeight="1" x14ac:dyDescent="0.2">
      <c r="B18" s="61" t="s">
        <v>24</v>
      </c>
      <c r="C18" s="286" t="s">
        <v>25</v>
      </c>
      <c r="D18" s="287"/>
      <c r="E18" s="75" t="s">
        <v>23</v>
      </c>
    </row>
    <row r="19" spans="2:9" ht="50.1" customHeight="1" x14ac:dyDescent="0.25">
      <c r="B19" s="291" t="s">
        <v>26</v>
      </c>
      <c r="C19" s="285" t="s">
        <v>27</v>
      </c>
      <c r="D19" s="285"/>
      <c r="E19" s="288" t="s">
        <v>23</v>
      </c>
    </row>
    <row r="20" spans="2:9" ht="24.95" customHeight="1" x14ac:dyDescent="0.25">
      <c r="B20" s="292"/>
      <c r="C20" s="64" t="s">
        <v>28</v>
      </c>
      <c r="D20" s="65"/>
      <c r="E20" s="289"/>
    </row>
    <row r="21" spans="2:9" ht="24.95" customHeight="1" x14ac:dyDescent="0.25">
      <c r="B21" s="292"/>
      <c r="C21" s="64" t="s">
        <v>29</v>
      </c>
      <c r="D21" s="65"/>
      <c r="E21" s="289"/>
    </row>
    <row r="22" spans="2:9" ht="24.95" customHeight="1" x14ac:dyDescent="0.25">
      <c r="B22" s="293"/>
      <c r="C22" s="66"/>
      <c r="D22" s="185"/>
      <c r="E22" s="290"/>
    </row>
    <row r="23" spans="2:9" ht="105" customHeight="1" x14ac:dyDescent="0.25">
      <c r="B23" s="291" t="s">
        <v>30</v>
      </c>
      <c r="C23" s="296" t="s">
        <v>31</v>
      </c>
      <c r="D23" s="297"/>
      <c r="E23" s="298" t="s">
        <v>32</v>
      </c>
    </row>
    <row r="24" spans="2:9" ht="20.100000000000001" customHeight="1" x14ac:dyDescent="0.25">
      <c r="B24" s="294"/>
      <c r="C24" s="301" t="s">
        <v>33</v>
      </c>
      <c r="D24" s="302"/>
      <c r="E24" s="299"/>
    </row>
    <row r="25" spans="2:9" ht="90" customHeight="1" x14ac:dyDescent="0.25">
      <c r="B25" s="295"/>
      <c r="C25" s="303" t="s">
        <v>34</v>
      </c>
      <c r="D25" s="304"/>
      <c r="E25" s="300"/>
      <c r="I25" s="68"/>
    </row>
    <row r="26" spans="2:9" s="57" customFormat="1" ht="129.94999999999999" customHeight="1" x14ac:dyDescent="0.2">
      <c r="B26" s="63" t="s">
        <v>35</v>
      </c>
      <c r="C26" s="281" t="s">
        <v>36</v>
      </c>
      <c r="D26" s="281"/>
      <c r="E26" s="62" t="s">
        <v>23</v>
      </c>
    </row>
    <row r="27" spans="2:9" s="116" customFormat="1" ht="90" customHeight="1" x14ac:dyDescent="0.25">
      <c r="B27" s="63" t="s">
        <v>37</v>
      </c>
      <c r="C27" s="282" t="s">
        <v>38</v>
      </c>
      <c r="D27" s="283"/>
      <c r="E27" s="62" t="s">
        <v>23</v>
      </c>
    </row>
    <row r="28" spans="2:9" s="57" customFormat="1" ht="150" customHeight="1" x14ac:dyDescent="0.2">
      <c r="B28" s="63" t="s">
        <v>39</v>
      </c>
      <c r="C28" s="281" t="s">
        <v>40</v>
      </c>
      <c r="D28" s="281"/>
      <c r="E28" s="62" t="s">
        <v>23</v>
      </c>
    </row>
    <row r="29" spans="2:9" s="57" customFormat="1" ht="12.75" x14ac:dyDescent="0.2">
      <c r="B29" s="58"/>
    </row>
    <row r="30" spans="2:9" s="57" customFormat="1" ht="12.75" x14ac:dyDescent="0.2">
      <c r="B30" s="58"/>
    </row>
    <row r="31" spans="2:9" s="57" customFormat="1" ht="12.75" x14ac:dyDescent="0.2">
      <c r="B31" s="58"/>
    </row>
    <row r="32" spans="2:9" s="57" customFormat="1" ht="12.75" x14ac:dyDescent="0.2">
      <c r="B32" s="58"/>
    </row>
    <row r="33" spans="2:2" s="57" customFormat="1" ht="12.75" x14ac:dyDescent="0.2">
      <c r="B33" s="58"/>
    </row>
    <row r="34" spans="2:2" s="57" customFormat="1" ht="12.75" x14ac:dyDescent="0.2">
      <c r="B34" s="58"/>
    </row>
  </sheetData>
  <mergeCells count="19">
    <mergeCell ref="C4:D4"/>
    <mergeCell ref="C7:D7"/>
    <mergeCell ref="B15:B16"/>
    <mergeCell ref="C15:D16"/>
    <mergeCell ref="E15:E16"/>
    <mergeCell ref="C6:D6"/>
    <mergeCell ref="E19:E22"/>
    <mergeCell ref="B19:B22"/>
    <mergeCell ref="B23:B25"/>
    <mergeCell ref="C23:D23"/>
    <mergeCell ref="E23:E25"/>
    <mergeCell ref="C24:D24"/>
    <mergeCell ref="C25:D25"/>
    <mergeCell ref="C28:D28"/>
    <mergeCell ref="C27:D27"/>
    <mergeCell ref="C26:D26"/>
    <mergeCell ref="C17:D17"/>
    <mergeCell ref="C19:D19"/>
    <mergeCell ref="C18:D18"/>
  </mergeCells>
  <conditionalFormatting sqref="E17:E18">
    <cfRule type="containsText" dxfId="29" priority="73" operator="containsText" text="No">
      <formula>NOT(ISERROR(SEARCH("No",E17)))</formula>
    </cfRule>
    <cfRule type="containsText" dxfId="28" priority="74" operator="containsText" text="Yes">
      <formula>NOT(ISERROR(SEARCH("Yes",E17)))</formula>
    </cfRule>
  </conditionalFormatting>
  <conditionalFormatting sqref="E19:E22">
    <cfRule type="containsText" dxfId="27" priority="65" operator="containsText" text="No">
      <formula>NOT(ISERROR(SEARCH("No",E19)))</formula>
    </cfRule>
    <cfRule type="containsText" dxfId="26" priority="66" operator="containsText" text="Yes">
      <formula>NOT(ISERROR(SEARCH("Yes",E19)))</formula>
    </cfRule>
  </conditionalFormatting>
  <conditionalFormatting sqref="E28">
    <cfRule type="containsText" dxfId="25" priority="37" operator="containsText" text="No">
      <formula>NOT(ISERROR(SEARCH("No",E28)))</formula>
    </cfRule>
    <cfRule type="containsText" dxfId="24" priority="38" operator="containsText" text="Yes">
      <formula>NOT(ISERROR(SEARCH("Yes",E28)))</formula>
    </cfRule>
  </conditionalFormatting>
  <conditionalFormatting sqref="E26">
    <cfRule type="containsText" dxfId="23" priority="33" operator="containsText" text="No">
      <formula>NOT(ISERROR(SEARCH("No",E26)))</formula>
    </cfRule>
    <cfRule type="containsText" dxfId="22" priority="34" operator="containsText" text="Yes">
      <formula>NOT(ISERROR(SEARCH("Yes",E26)))</formula>
    </cfRule>
  </conditionalFormatting>
  <conditionalFormatting sqref="E27">
    <cfRule type="containsText" dxfId="21" priority="29" operator="containsText" text="No">
      <formula>NOT(ISERROR(SEARCH("No",E27)))</formula>
    </cfRule>
    <cfRule type="containsText" dxfId="20" priority="30" operator="containsText" text="Yes">
      <formula>NOT(ISERROR(SEARCH("Yes",E27)))</formula>
    </cfRule>
  </conditionalFormatting>
  <dataValidations count="1">
    <dataValidation type="list" allowBlank="1" showInputMessage="1" showErrorMessage="1" sqref="E26:E28 E17:E22" xr:uid="{E70D2FF6-4119-4C4F-A0DA-2ABA8BDC8100}">
      <formula1>"Please confirm…,Yes,No"</formula1>
    </dataValidation>
  </dataValidations>
  <hyperlinks>
    <hyperlink ref="B10" r:id="rId1" xr:uid="{2F1AEB63-281E-41B5-9042-F70D0225340E}"/>
    <hyperlink ref="C24" r:id="rId2" xr:uid="{A8E37C8A-C21A-4480-B4DD-1C83D750F1D4}"/>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F26"/>
  <sheetViews>
    <sheetView showGridLines="0" zoomScaleNormal="100" workbookViewId="0">
      <selection activeCell="C23" sqref="C23"/>
    </sheetView>
  </sheetViews>
  <sheetFormatPr defaultColWidth="9.140625" defaultRowHeight="15" x14ac:dyDescent="0.25"/>
  <cols>
    <col min="1" max="1" width="1.28515625" customWidth="1"/>
    <col min="2" max="2" width="52.140625" customWidth="1"/>
    <col min="3" max="3" width="25.7109375" customWidth="1"/>
    <col min="4" max="4" width="1.7109375" customWidth="1"/>
    <col min="5" max="5" width="25.7109375" customWidth="1"/>
    <col min="6" max="6" width="2.5703125" customWidth="1"/>
  </cols>
  <sheetData>
    <row r="2" spans="2:6" ht="28.5" customHeight="1" x14ac:dyDescent="0.25">
      <c r="B2" s="167" t="s">
        <v>42</v>
      </c>
      <c r="C2" s="167"/>
    </row>
    <row r="3" spans="2:6" ht="28.5" customHeight="1" x14ac:dyDescent="0.25">
      <c r="B3" s="168" t="s">
        <v>66</v>
      </c>
      <c r="C3" s="168"/>
    </row>
    <row r="4" spans="2:6" ht="28.5" customHeight="1" x14ac:dyDescent="0.25">
      <c r="B4" s="78"/>
      <c r="C4" s="78"/>
    </row>
    <row r="5" spans="2:6" s="32" customFormat="1" ht="24.95" customHeight="1" x14ac:dyDescent="0.25">
      <c r="B5" s="33" t="s">
        <v>67</v>
      </c>
      <c r="C5" s="313"/>
      <c r="D5" s="314"/>
      <c r="E5" s="314"/>
      <c r="F5" s="315"/>
    </row>
    <row r="6" spans="2:6" x14ac:dyDescent="0.25">
      <c r="B6" s="133"/>
    </row>
    <row r="7" spans="2:6" x14ac:dyDescent="0.25">
      <c r="B7" s="133"/>
    </row>
    <row r="8" spans="2:6" ht="18" customHeight="1" x14ac:dyDescent="0.25">
      <c r="B8" s="133"/>
      <c r="C8" s="134"/>
    </row>
    <row r="9" spans="2:6" ht="24.95" customHeight="1" x14ac:dyDescent="0.25">
      <c r="B9" s="135" t="s">
        <v>68</v>
      </c>
      <c r="C9" s="134"/>
    </row>
    <row r="10" spans="2:6" ht="18" customHeight="1" x14ac:dyDescent="0.25">
      <c r="B10" s="136" t="s">
        <v>69</v>
      </c>
      <c r="C10" s="137"/>
    </row>
    <row r="11" spans="2:6" ht="18" customHeight="1" x14ac:dyDescent="0.25">
      <c r="B11" s="30" t="s">
        <v>70</v>
      </c>
      <c r="C11" s="138"/>
    </row>
    <row r="12" spans="2:6" ht="18" customHeight="1" x14ac:dyDescent="0.25">
      <c r="B12" s="139" t="s">
        <v>71</v>
      </c>
      <c r="C12" s="140">
        <v>0</v>
      </c>
    </row>
    <row r="13" spans="2:6" ht="18" customHeight="1" x14ac:dyDescent="0.25">
      <c r="B13" s="133"/>
    </row>
    <row r="14" spans="2:6" ht="18" customHeight="1" x14ac:dyDescent="0.25">
      <c r="B14" s="141" t="s">
        <v>72</v>
      </c>
    </row>
    <row r="15" spans="2:6" ht="18" customHeight="1" x14ac:dyDescent="0.25">
      <c r="B15" s="30" t="s">
        <v>73</v>
      </c>
      <c r="C15" s="137"/>
    </row>
    <row r="16" spans="2:6" ht="18" customHeight="1" x14ac:dyDescent="0.25">
      <c r="B16" s="30" t="s">
        <v>74</v>
      </c>
      <c r="C16" s="138"/>
    </row>
    <row r="17" spans="2:5" ht="18" customHeight="1" x14ac:dyDescent="0.25">
      <c r="B17" s="30" t="s">
        <v>75</v>
      </c>
      <c r="C17" s="138"/>
    </row>
    <row r="18" spans="2:5" ht="18" customHeight="1" x14ac:dyDescent="0.25">
      <c r="B18" s="31"/>
    </row>
    <row r="19" spans="2:5" s="32" customFormat="1" ht="18" customHeight="1" x14ac:dyDescent="0.25">
      <c r="B19" s="48" t="s">
        <v>76</v>
      </c>
      <c r="C19" s="178" t="s">
        <v>77</v>
      </c>
      <c r="E19" s="178" t="s">
        <v>10</v>
      </c>
    </row>
    <row r="20" spans="2:5" ht="18" customHeight="1" x14ac:dyDescent="0.25">
      <c r="B20" s="142" t="s">
        <v>78</v>
      </c>
      <c r="C20" s="107">
        <f>'Plant &amp; Machinery Claim '!N72</f>
        <v>0</v>
      </c>
      <c r="E20" s="107">
        <f>'Technology Acquisition Claim '!H56</f>
        <v>0</v>
      </c>
    </row>
    <row r="21" spans="2:5" ht="18" customHeight="1" x14ac:dyDescent="0.25">
      <c r="B21" s="30"/>
      <c r="C21" s="108"/>
      <c r="E21" s="108"/>
    </row>
    <row r="22" spans="2:5" ht="18" customHeight="1" x14ac:dyDescent="0.25">
      <c r="B22" s="48" t="s">
        <v>79</v>
      </c>
      <c r="C22" s="316">
        <v>0</v>
      </c>
      <c r="D22" s="317"/>
      <c r="E22" s="318"/>
    </row>
    <row r="23" spans="2:5" ht="18" customHeight="1" x14ac:dyDescent="0.25">
      <c r="B23" s="30" t="s">
        <v>80</v>
      </c>
      <c r="C23" s="184">
        <f>C20*C22</f>
        <v>0</v>
      </c>
      <c r="E23" s="184">
        <f>E20*C22</f>
        <v>0</v>
      </c>
    </row>
    <row r="24" spans="2:5" ht="18" customHeight="1" x14ac:dyDescent="0.25">
      <c r="C24" s="29"/>
    </row>
    <row r="25" spans="2:5" ht="18" customHeight="1" x14ac:dyDescent="0.25">
      <c r="B25" s="143" t="s">
        <v>81</v>
      </c>
      <c r="C25" s="144">
        <f>C23+E23</f>
        <v>0</v>
      </c>
    </row>
    <row r="26" spans="2:5" ht="18" customHeight="1" x14ac:dyDescent="0.25"/>
  </sheetData>
  <mergeCells count="2">
    <mergeCell ref="C5:F5"/>
    <mergeCell ref="C22:E22"/>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AI81"/>
  <sheetViews>
    <sheetView showGridLines="0" topLeftCell="A15" zoomScaleNormal="100" workbookViewId="0">
      <selection activeCell="W64" sqref="W64"/>
    </sheetView>
  </sheetViews>
  <sheetFormatPr defaultColWidth="9.140625" defaultRowHeight="15" x14ac:dyDescent="0.25"/>
  <cols>
    <col min="1" max="1" width="1.28515625" style="32" customWidth="1"/>
    <col min="2" max="2" width="6" style="32" customWidth="1"/>
    <col min="3" max="3" width="25.7109375" style="32" customWidth="1"/>
    <col min="4" max="4" width="12.28515625" style="34" customWidth="1"/>
    <col min="5" max="5" width="41" style="32" customWidth="1"/>
    <col min="6" max="6" width="13.85546875" style="34" customWidth="1"/>
    <col min="7" max="7" width="20.28515625" style="34" customWidth="1"/>
    <col min="8" max="8" width="14.140625" style="32" customWidth="1"/>
    <col min="9" max="9" width="16.7109375" style="32" customWidth="1"/>
    <col min="10" max="10" width="16.28515625" style="32" customWidth="1"/>
    <col min="11" max="15" width="13.7109375" style="32" customWidth="1"/>
    <col min="16" max="17" width="2.7109375" style="32" customWidth="1"/>
    <col min="18" max="20" width="13.7109375" style="211" customWidth="1"/>
    <col min="21" max="21" width="1.7109375" style="211" customWidth="1"/>
    <col min="22" max="22" width="17.85546875" style="32" customWidth="1"/>
    <col min="23" max="23" width="18.7109375" style="32" customWidth="1"/>
    <col min="24" max="24" width="20.7109375" style="32" customWidth="1"/>
    <col min="25" max="25" width="37" style="32" customWidth="1"/>
    <col min="26" max="26" width="40.85546875" style="32" customWidth="1"/>
    <col min="27" max="27" width="18.5703125" style="32" customWidth="1"/>
    <col min="28" max="28" width="10" style="32" customWidth="1"/>
    <col min="29" max="29" width="20.7109375" style="32" customWidth="1"/>
    <col min="30" max="34" width="0" style="32" hidden="1" customWidth="1"/>
    <col min="35" max="35" width="30.7109375" style="32" hidden="1" customWidth="1"/>
    <col min="36" max="16384" width="9.140625" style="32"/>
  </cols>
  <sheetData>
    <row r="1" spans="2:35" ht="15" customHeight="1" x14ac:dyDescent="0.25">
      <c r="C1" s="97"/>
      <c r="D1" s="98"/>
      <c r="F1" s="98"/>
    </row>
    <row r="2" spans="2:35" s="35" customFormat="1" ht="27.75" customHeight="1" x14ac:dyDescent="0.25">
      <c r="B2" s="323" t="s">
        <v>82</v>
      </c>
      <c r="C2" s="324"/>
      <c r="D2" s="324"/>
      <c r="E2" s="324"/>
      <c r="F2" s="324"/>
      <c r="G2" s="324"/>
      <c r="H2" s="324"/>
      <c r="I2" s="324"/>
      <c r="J2" s="324"/>
      <c r="L2" s="147"/>
      <c r="M2" s="147"/>
      <c r="P2" s="146"/>
      <c r="Q2" s="157"/>
      <c r="R2" s="326" t="s">
        <v>83</v>
      </c>
      <c r="S2" s="326"/>
      <c r="T2" s="326"/>
      <c r="U2" s="326"/>
      <c r="V2" s="326"/>
      <c r="W2" s="326"/>
      <c r="X2" s="326"/>
      <c r="Y2" s="326"/>
      <c r="Z2" s="326"/>
      <c r="AA2" s="326"/>
    </row>
    <row r="3" spans="2:35" s="42" customFormat="1" ht="50.1" customHeight="1" x14ac:dyDescent="0.25">
      <c r="B3" s="327" t="s">
        <v>143</v>
      </c>
      <c r="C3" s="328"/>
      <c r="D3" s="328"/>
      <c r="E3" s="328"/>
      <c r="F3" s="328"/>
      <c r="G3" s="328"/>
      <c r="H3" s="328"/>
      <c r="I3" s="328"/>
      <c r="J3" s="328"/>
      <c r="K3" s="186"/>
      <c r="L3" s="187"/>
      <c r="M3" s="187"/>
      <c r="P3" s="100"/>
      <c r="Q3" s="159"/>
      <c r="R3" s="213"/>
      <c r="S3" s="213"/>
      <c r="T3" s="213"/>
      <c r="U3" s="213"/>
      <c r="V3" s="100"/>
      <c r="W3" s="101"/>
      <c r="X3" s="102"/>
      <c r="Y3" s="100"/>
      <c r="Z3" s="186"/>
    </row>
    <row r="4" spans="2:35" s="41" customFormat="1" ht="15.75" hidden="1" customHeight="1" x14ac:dyDescent="0.25">
      <c r="B4" s="37" t="s">
        <v>84</v>
      </c>
      <c r="D4" s="38"/>
      <c r="E4" s="39"/>
      <c r="F4" s="38"/>
      <c r="G4" s="39"/>
      <c r="H4" s="40" t="s">
        <v>85</v>
      </c>
      <c r="I4" s="40" t="s">
        <v>86</v>
      </c>
      <c r="J4" s="40"/>
      <c r="L4" s="148"/>
      <c r="M4" s="148"/>
      <c r="P4" s="99"/>
      <c r="Q4" s="159"/>
      <c r="R4" s="214"/>
      <c r="S4" s="214"/>
      <c r="T4" s="214"/>
      <c r="U4" s="214"/>
      <c r="V4" s="99"/>
      <c r="W4" s="99"/>
      <c r="X4" s="99"/>
      <c r="Y4" s="99"/>
    </row>
    <row r="5" spans="2:35" customFormat="1" ht="51.75" x14ac:dyDescent="0.25">
      <c r="B5" s="110" t="s">
        <v>87</v>
      </c>
      <c r="C5" s="111" t="s">
        <v>88</v>
      </c>
      <c r="D5" s="111" t="s">
        <v>89</v>
      </c>
      <c r="E5" s="112" t="s">
        <v>90</v>
      </c>
      <c r="F5" s="111" t="s">
        <v>91</v>
      </c>
      <c r="G5" s="111" t="s">
        <v>92</v>
      </c>
      <c r="H5" s="145" t="s">
        <v>93</v>
      </c>
      <c r="I5" s="181" t="s">
        <v>94</v>
      </c>
      <c r="J5" s="111" t="s">
        <v>95</v>
      </c>
      <c r="L5" s="149"/>
      <c r="M5" s="149"/>
      <c r="P5" s="151"/>
      <c r="Q5" s="159"/>
      <c r="R5" s="215"/>
      <c r="S5" s="215"/>
      <c r="T5" s="215"/>
      <c r="U5" s="215"/>
      <c r="V5" s="372" t="s">
        <v>96</v>
      </c>
      <c r="W5" s="373" t="s">
        <v>97</v>
      </c>
      <c r="X5" s="237" t="s">
        <v>98</v>
      </c>
      <c r="Y5" s="170" t="s">
        <v>99</v>
      </c>
      <c r="Z5" s="237" t="s">
        <v>100</v>
      </c>
      <c r="AA5" s="237" t="s">
        <v>101</v>
      </c>
      <c r="AB5" s="32"/>
    </row>
    <row r="6" spans="2:35" s="188" customFormat="1" ht="15" customHeight="1" x14ac:dyDescent="0.25">
      <c r="B6" s="262"/>
      <c r="C6" s="238"/>
      <c r="D6" s="239"/>
      <c r="E6" s="238"/>
      <c r="F6" s="239"/>
      <c r="G6" s="239"/>
      <c r="H6" s="240"/>
      <c r="I6" s="241"/>
      <c r="J6" s="242">
        <v>0</v>
      </c>
      <c r="P6" s="189"/>
      <c r="Q6" s="160"/>
      <c r="R6" s="189"/>
      <c r="S6" s="189"/>
      <c r="T6" s="189"/>
      <c r="U6" s="189"/>
      <c r="V6" s="374">
        <v>0</v>
      </c>
      <c r="W6" s="374">
        <v>0</v>
      </c>
      <c r="X6" s="266">
        <f t="shared" ref="X6:X37" si="0">J6-V6-W6</f>
        <v>0</v>
      </c>
      <c r="Y6" s="244" t="s">
        <v>141</v>
      </c>
      <c r="Z6" s="170"/>
      <c r="AA6" s="271" t="s">
        <v>141</v>
      </c>
      <c r="AB6" s="195"/>
      <c r="AD6" s="188" t="s">
        <v>103</v>
      </c>
      <c r="AI6" s="221" t="s">
        <v>102</v>
      </c>
    </row>
    <row r="7" spans="2:35" s="188" customFormat="1" ht="15" customHeight="1" x14ac:dyDescent="0.25">
      <c r="B7" s="263"/>
      <c r="C7" s="238"/>
      <c r="D7" s="239"/>
      <c r="E7" s="238"/>
      <c r="F7" s="239"/>
      <c r="G7" s="239"/>
      <c r="H7" s="240"/>
      <c r="I7" s="240"/>
      <c r="J7" s="242">
        <v>0</v>
      </c>
      <c r="P7" s="189"/>
      <c r="Q7" s="190"/>
      <c r="R7" s="216"/>
      <c r="S7" s="216"/>
      <c r="T7" s="216"/>
      <c r="U7" s="216"/>
      <c r="V7" s="371">
        <v>0</v>
      </c>
      <c r="W7" s="371">
        <v>0</v>
      </c>
      <c r="X7" s="368">
        <f t="shared" si="0"/>
        <v>0</v>
      </c>
      <c r="Y7" s="244" t="s">
        <v>141</v>
      </c>
      <c r="Z7" s="170"/>
      <c r="AA7" s="271" t="s">
        <v>141</v>
      </c>
      <c r="AD7" s="188" t="s">
        <v>104</v>
      </c>
    </row>
    <row r="8" spans="2:35" s="188" customFormat="1" x14ac:dyDescent="0.25">
      <c r="B8" s="263"/>
      <c r="C8" s="238"/>
      <c r="D8" s="239"/>
      <c r="E8" s="238"/>
      <c r="F8" s="239"/>
      <c r="G8" s="239"/>
      <c r="H8" s="240"/>
      <c r="I8" s="240"/>
      <c r="J8" s="242">
        <v>0</v>
      </c>
      <c r="P8" s="189"/>
      <c r="Q8" s="190"/>
      <c r="R8" s="216"/>
      <c r="S8" s="216"/>
      <c r="T8" s="216"/>
      <c r="U8" s="216"/>
      <c r="V8" s="371">
        <v>0</v>
      </c>
      <c r="W8" s="371">
        <v>0</v>
      </c>
      <c r="X8" s="368">
        <f t="shared" si="0"/>
        <v>0</v>
      </c>
      <c r="Y8" s="244" t="s">
        <v>141</v>
      </c>
      <c r="Z8" s="170"/>
      <c r="AA8" s="271" t="s">
        <v>141</v>
      </c>
      <c r="AD8" s="188" t="s">
        <v>105</v>
      </c>
    </row>
    <row r="9" spans="2:35" s="188" customFormat="1" x14ac:dyDescent="0.25">
      <c r="B9" s="263"/>
      <c r="C9" s="238"/>
      <c r="D9" s="239"/>
      <c r="E9" s="238"/>
      <c r="F9" s="239"/>
      <c r="G9" s="239"/>
      <c r="H9" s="240"/>
      <c r="I9" s="240"/>
      <c r="J9" s="242">
        <v>0</v>
      </c>
      <c r="P9" s="189"/>
      <c r="Q9" s="190"/>
      <c r="R9" s="216"/>
      <c r="S9" s="216"/>
      <c r="T9" s="216"/>
      <c r="U9" s="216"/>
      <c r="V9" s="371">
        <v>0</v>
      </c>
      <c r="W9" s="371">
        <v>0</v>
      </c>
      <c r="X9" s="368">
        <f t="shared" si="0"/>
        <v>0</v>
      </c>
      <c r="Y9" s="244" t="s">
        <v>141</v>
      </c>
      <c r="Z9" s="170"/>
      <c r="AA9" s="271" t="s">
        <v>141</v>
      </c>
    </row>
    <row r="10" spans="2:35" ht="18" customHeight="1" x14ac:dyDescent="0.25">
      <c r="B10" s="264"/>
      <c r="C10" s="238"/>
      <c r="D10" s="239"/>
      <c r="E10" s="238"/>
      <c r="F10" s="239"/>
      <c r="G10" s="239"/>
      <c r="H10" s="240"/>
      <c r="I10" s="240"/>
      <c r="J10" s="130">
        <v>0</v>
      </c>
      <c r="L10" s="147"/>
      <c r="M10" s="147"/>
      <c r="P10" s="153"/>
      <c r="Q10" s="161"/>
      <c r="R10" s="217"/>
      <c r="S10" s="217"/>
      <c r="T10" s="217"/>
      <c r="U10" s="217"/>
      <c r="V10" s="371">
        <v>0</v>
      </c>
      <c r="W10" s="371">
        <v>0</v>
      </c>
      <c r="X10" s="368">
        <f t="shared" si="0"/>
        <v>0</v>
      </c>
      <c r="Y10" s="244" t="s">
        <v>141</v>
      </c>
      <c r="Z10" s="170"/>
      <c r="AA10" s="271" t="s">
        <v>141</v>
      </c>
      <c r="AB10" s="196"/>
    </row>
    <row r="11" spans="2:35" x14ac:dyDescent="0.25">
      <c r="B11" s="264"/>
      <c r="C11" s="238"/>
      <c r="D11" s="239"/>
      <c r="E11" s="238"/>
      <c r="F11" s="239"/>
      <c r="G11" s="239"/>
      <c r="H11" s="240"/>
      <c r="I11" s="240"/>
      <c r="J11" s="130">
        <v>0</v>
      </c>
      <c r="L11" s="147"/>
      <c r="M11" s="147"/>
      <c r="P11" s="153"/>
      <c r="Q11" s="161"/>
      <c r="R11" s="217"/>
      <c r="S11" s="217"/>
      <c r="T11" s="217"/>
      <c r="U11" s="217"/>
      <c r="V11" s="371">
        <v>0</v>
      </c>
      <c r="W11" s="371">
        <v>0</v>
      </c>
      <c r="X11" s="368">
        <f t="shared" si="0"/>
        <v>0</v>
      </c>
      <c r="Y11" s="244" t="s">
        <v>141</v>
      </c>
      <c r="Z11" s="170"/>
      <c r="AA11" s="271" t="s">
        <v>141</v>
      </c>
    </row>
    <row r="12" spans="2:35" ht="15" customHeight="1" x14ac:dyDescent="0.25">
      <c r="B12" s="264"/>
      <c r="C12" s="238"/>
      <c r="D12" s="239"/>
      <c r="E12" s="238"/>
      <c r="F12" s="239"/>
      <c r="G12" s="239"/>
      <c r="H12" s="240"/>
      <c r="I12" s="240"/>
      <c r="J12" s="130">
        <v>0</v>
      </c>
      <c r="L12" s="147"/>
      <c r="M12" s="147"/>
      <c r="P12" s="153"/>
      <c r="Q12" s="161"/>
      <c r="R12" s="217"/>
      <c r="S12" s="217"/>
      <c r="T12" s="217"/>
      <c r="U12" s="217"/>
      <c r="V12" s="371">
        <v>0</v>
      </c>
      <c r="W12" s="371">
        <v>0</v>
      </c>
      <c r="X12" s="368">
        <f t="shared" si="0"/>
        <v>0</v>
      </c>
      <c r="Y12" s="244" t="s">
        <v>141</v>
      </c>
      <c r="Z12" s="170"/>
      <c r="AA12" s="271" t="s">
        <v>141</v>
      </c>
    </row>
    <row r="13" spans="2:35" ht="15" customHeight="1" x14ac:dyDescent="0.25">
      <c r="B13" s="264"/>
      <c r="C13" s="238"/>
      <c r="D13" s="239"/>
      <c r="E13" s="238"/>
      <c r="F13" s="239"/>
      <c r="G13" s="239"/>
      <c r="H13" s="240"/>
      <c r="I13" s="240"/>
      <c r="J13" s="130">
        <v>0</v>
      </c>
      <c r="L13" s="147"/>
      <c r="M13" s="147"/>
      <c r="P13" s="153"/>
      <c r="Q13" s="161"/>
      <c r="R13" s="217"/>
      <c r="S13" s="217"/>
      <c r="T13" s="217"/>
      <c r="U13" s="217"/>
      <c r="V13" s="371">
        <v>0</v>
      </c>
      <c r="W13" s="371">
        <v>0</v>
      </c>
      <c r="X13" s="368">
        <f t="shared" si="0"/>
        <v>0</v>
      </c>
      <c r="Y13" s="244" t="s">
        <v>141</v>
      </c>
      <c r="Z13" s="170"/>
      <c r="AA13" s="271" t="s">
        <v>141</v>
      </c>
    </row>
    <row r="14" spans="2:35" x14ac:dyDescent="0.25">
      <c r="B14" s="264"/>
      <c r="C14" s="238"/>
      <c r="D14" s="239"/>
      <c r="E14" s="238"/>
      <c r="F14" s="239"/>
      <c r="G14" s="239"/>
      <c r="H14" s="240"/>
      <c r="I14" s="240"/>
      <c r="J14" s="130">
        <v>0</v>
      </c>
      <c r="L14" s="147"/>
      <c r="M14" s="147"/>
      <c r="P14" s="153"/>
      <c r="Q14" s="161"/>
      <c r="R14" s="217"/>
      <c r="S14" s="217"/>
      <c r="T14" s="217"/>
      <c r="U14" s="217"/>
      <c r="V14" s="371">
        <v>0</v>
      </c>
      <c r="W14" s="371">
        <v>0</v>
      </c>
      <c r="X14" s="368">
        <f t="shared" si="0"/>
        <v>0</v>
      </c>
      <c r="Y14" s="244" t="s">
        <v>141</v>
      </c>
      <c r="Z14" s="170"/>
      <c r="AA14" s="271" t="s">
        <v>141</v>
      </c>
    </row>
    <row r="15" spans="2:35" x14ac:dyDescent="0.25">
      <c r="B15" s="264"/>
      <c r="C15" s="238"/>
      <c r="D15" s="239"/>
      <c r="E15" s="238"/>
      <c r="F15" s="239"/>
      <c r="G15" s="239"/>
      <c r="H15" s="240"/>
      <c r="I15" s="240"/>
      <c r="J15" s="130">
        <v>0</v>
      </c>
      <c r="L15" s="147"/>
      <c r="M15" s="147"/>
      <c r="P15" s="153"/>
      <c r="Q15" s="161"/>
      <c r="R15" s="217"/>
      <c r="S15" s="217"/>
      <c r="T15" s="217"/>
      <c r="U15" s="217"/>
      <c r="V15" s="371">
        <v>0</v>
      </c>
      <c r="W15" s="371">
        <v>0</v>
      </c>
      <c r="X15" s="368">
        <f t="shared" si="0"/>
        <v>0</v>
      </c>
      <c r="Y15" s="244" t="s">
        <v>141</v>
      </c>
      <c r="Z15" s="170"/>
      <c r="AA15" s="271" t="s">
        <v>141</v>
      </c>
    </row>
    <row r="16" spans="2:35" x14ac:dyDescent="0.25">
      <c r="B16" s="264"/>
      <c r="C16" s="238"/>
      <c r="D16" s="239"/>
      <c r="E16" s="238"/>
      <c r="F16" s="239"/>
      <c r="G16" s="239"/>
      <c r="H16" s="240"/>
      <c r="I16" s="240"/>
      <c r="J16" s="130">
        <v>0</v>
      </c>
      <c r="L16" s="147"/>
      <c r="M16" s="147"/>
      <c r="P16" s="153"/>
      <c r="Q16" s="161"/>
      <c r="R16" s="217"/>
      <c r="S16" s="217"/>
      <c r="T16" s="217"/>
      <c r="U16" s="217"/>
      <c r="V16" s="371">
        <v>0</v>
      </c>
      <c r="W16" s="371">
        <v>0</v>
      </c>
      <c r="X16" s="368">
        <f t="shared" si="0"/>
        <v>0</v>
      </c>
      <c r="Y16" s="244" t="s">
        <v>141</v>
      </c>
      <c r="Z16" s="170"/>
      <c r="AA16" s="271" t="s">
        <v>141</v>
      </c>
    </row>
    <row r="17" spans="2:27" x14ac:dyDescent="0.25">
      <c r="B17" s="264"/>
      <c r="C17" s="238"/>
      <c r="D17" s="239"/>
      <c r="E17" s="238"/>
      <c r="F17" s="239"/>
      <c r="G17" s="239"/>
      <c r="H17" s="240"/>
      <c r="I17" s="240"/>
      <c r="J17" s="130">
        <v>0</v>
      </c>
      <c r="L17" s="147"/>
      <c r="M17" s="147"/>
      <c r="P17" s="153"/>
      <c r="Q17" s="161"/>
      <c r="R17" s="217"/>
      <c r="S17" s="217"/>
      <c r="T17" s="217"/>
      <c r="U17" s="217"/>
      <c r="V17" s="371">
        <v>0</v>
      </c>
      <c r="W17" s="371">
        <v>0</v>
      </c>
      <c r="X17" s="368">
        <f t="shared" si="0"/>
        <v>0</v>
      </c>
      <c r="Y17" s="244" t="s">
        <v>141</v>
      </c>
      <c r="Z17" s="170"/>
      <c r="AA17" s="271" t="s">
        <v>141</v>
      </c>
    </row>
    <row r="18" spans="2:27" x14ac:dyDescent="0.25">
      <c r="B18" s="264"/>
      <c r="C18" s="238"/>
      <c r="D18" s="239"/>
      <c r="E18" s="238"/>
      <c r="F18" s="239"/>
      <c r="G18" s="239"/>
      <c r="H18" s="240"/>
      <c r="I18" s="240"/>
      <c r="J18" s="130">
        <v>0</v>
      </c>
      <c r="L18" s="147"/>
      <c r="M18" s="147"/>
      <c r="P18" s="153"/>
      <c r="Q18" s="161"/>
      <c r="R18" s="217"/>
      <c r="S18" s="217"/>
      <c r="T18" s="217"/>
      <c r="U18" s="217"/>
      <c r="V18" s="371">
        <v>0</v>
      </c>
      <c r="W18" s="371">
        <v>0</v>
      </c>
      <c r="X18" s="368">
        <f t="shared" si="0"/>
        <v>0</v>
      </c>
      <c r="Y18" s="244" t="s">
        <v>141</v>
      </c>
      <c r="Z18" s="170"/>
      <c r="AA18" s="271" t="s">
        <v>141</v>
      </c>
    </row>
    <row r="19" spans="2:27" x14ac:dyDescent="0.25">
      <c r="B19" s="264"/>
      <c r="C19" s="238"/>
      <c r="D19" s="239"/>
      <c r="E19" s="238"/>
      <c r="F19" s="239"/>
      <c r="G19" s="239"/>
      <c r="H19" s="240"/>
      <c r="I19" s="240"/>
      <c r="J19" s="130">
        <v>0</v>
      </c>
      <c r="L19" s="147"/>
      <c r="M19" s="147"/>
      <c r="P19" s="153"/>
      <c r="Q19" s="161"/>
      <c r="R19" s="217"/>
      <c r="S19" s="217"/>
      <c r="T19" s="217"/>
      <c r="U19" s="217"/>
      <c r="V19" s="371">
        <v>0</v>
      </c>
      <c r="W19" s="371">
        <v>0</v>
      </c>
      <c r="X19" s="368">
        <f t="shared" si="0"/>
        <v>0</v>
      </c>
      <c r="Y19" s="244" t="s">
        <v>141</v>
      </c>
      <c r="Z19" s="170"/>
      <c r="AA19" s="271" t="s">
        <v>141</v>
      </c>
    </row>
    <row r="20" spans="2:27" x14ac:dyDescent="0.25">
      <c r="B20" s="264"/>
      <c r="C20" s="238"/>
      <c r="D20" s="239"/>
      <c r="E20" s="238"/>
      <c r="F20" s="239"/>
      <c r="G20" s="239"/>
      <c r="H20" s="240"/>
      <c r="I20" s="240"/>
      <c r="J20" s="130">
        <v>0</v>
      </c>
      <c r="L20" s="147"/>
      <c r="M20" s="147"/>
      <c r="P20" s="153"/>
      <c r="Q20" s="161"/>
      <c r="R20" s="217"/>
      <c r="S20" s="217"/>
      <c r="T20" s="217"/>
      <c r="U20" s="217"/>
      <c r="V20" s="371">
        <v>0</v>
      </c>
      <c r="W20" s="371">
        <v>0</v>
      </c>
      <c r="X20" s="368">
        <f t="shared" si="0"/>
        <v>0</v>
      </c>
      <c r="Y20" s="244" t="s">
        <v>141</v>
      </c>
      <c r="Z20" s="170"/>
      <c r="AA20" s="271" t="s">
        <v>141</v>
      </c>
    </row>
    <row r="21" spans="2:27" x14ac:dyDescent="0.25">
      <c r="B21" s="264"/>
      <c r="C21" s="238"/>
      <c r="D21" s="239"/>
      <c r="E21" s="238"/>
      <c r="F21" s="239"/>
      <c r="G21" s="239"/>
      <c r="H21" s="240"/>
      <c r="I21" s="240"/>
      <c r="J21" s="130">
        <v>0</v>
      </c>
      <c r="L21" s="147"/>
      <c r="M21" s="147"/>
      <c r="P21" s="153"/>
      <c r="Q21" s="161"/>
      <c r="R21" s="217"/>
      <c r="S21" s="217"/>
      <c r="T21" s="217"/>
      <c r="U21" s="217"/>
      <c r="V21" s="371">
        <v>0</v>
      </c>
      <c r="W21" s="371">
        <v>0</v>
      </c>
      <c r="X21" s="368">
        <f t="shared" si="0"/>
        <v>0</v>
      </c>
      <c r="Y21" s="244" t="s">
        <v>141</v>
      </c>
      <c r="Z21" s="170"/>
      <c r="AA21" s="271" t="s">
        <v>141</v>
      </c>
    </row>
    <row r="22" spans="2:27" x14ac:dyDescent="0.25">
      <c r="B22" s="264"/>
      <c r="C22" s="238"/>
      <c r="D22" s="239"/>
      <c r="E22" s="238"/>
      <c r="F22" s="239"/>
      <c r="G22" s="239"/>
      <c r="H22" s="240"/>
      <c r="I22" s="240"/>
      <c r="J22" s="130">
        <v>0</v>
      </c>
      <c r="L22" s="147"/>
      <c r="M22" s="147"/>
      <c r="P22" s="153"/>
      <c r="Q22" s="161"/>
      <c r="R22" s="217"/>
      <c r="S22" s="217"/>
      <c r="T22" s="217"/>
      <c r="U22" s="217"/>
      <c r="V22" s="371">
        <v>0</v>
      </c>
      <c r="W22" s="371">
        <v>0</v>
      </c>
      <c r="X22" s="368">
        <f t="shared" si="0"/>
        <v>0</v>
      </c>
      <c r="Y22" s="244" t="s">
        <v>141</v>
      </c>
      <c r="Z22" s="170"/>
      <c r="AA22" s="271" t="s">
        <v>141</v>
      </c>
    </row>
    <row r="23" spans="2:27" x14ac:dyDescent="0.25">
      <c r="B23" s="264"/>
      <c r="C23" s="238"/>
      <c r="D23" s="239"/>
      <c r="E23" s="238"/>
      <c r="F23" s="239"/>
      <c r="G23" s="239"/>
      <c r="H23" s="240"/>
      <c r="I23" s="240"/>
      <c r="J23" s="130">
        <v>0</v>
      </c>
      <c r="L23" s="147"/>
      <c r="M23" s="147"/>
      <c r="P23" s="153"/>
      <c r="Q23" s="161"/>
      <c r="R23" s="217"/>
      <c r="S23" s="217"/>
      <c r="T23" s="217"/>
      <c r="U23" s="217"/>
      <c r="V23" s="371">
        <v>0</v>
      </c>
      <c r="W23" s="371">
        <v>0</v>
      </c>
      <c r="X23" s="368">
        <f t="shared" si="0"/>
        <v>0</v>
      </c>
      <c r="Y23" s="244" t="s">
        <v>141</v>
      </c>
      <c r="Z23" s="170"/>
      <c r="AA23" s="271" t="s">
        <v>141</v>
      </c>
    </row>
    <row r="24" spans="2:27" hidden="1" x14ac:dyDescent="0.25">
      <c r="B24" s="94"/>
      <c r="C24" s="43"/>
      <c r="D24" s="44"/>
      <c r="E24" s="43"/>
      <c r="F24" s="44"/>
      <c r="G24" s="44"/>
      <c r="H24" s="45"/>
      <c r="I24" s="45"/>
      <c r="J24" s="130">
        <v>0</v>
      </c>
      <c r="L24" s="147"/>
      <c r="M24" s="147"/>
      <c r="P24" s="153"/>
      <c r="Q24" s="161"/>
      <c r="R24" s="217"/>
      <c r="S24" s="217"/>
      <c r="T24" s="217"/>
      <c r="U24" s="217"/>
      <c r="V24" s="171"/>
      <c r="W24" s="243">
        <v>0</v>
      </c>
      <c r="X24" s="172">
        <f t="shared" si="0"/>
        <v>0</v>
      </c>
      <c r="Y24" s="173"/>
      <c r="Z24" s="174"/>
    </row>
    <row r="25" spans="2:27" hidden="1" x14ac:dyDescent="0.25">
      <c r="B25" s="94"/>
      <c r="C25" s="43"/>
      <c r="D25" s="44"/>
      <c r="E25" s="43"/>
      <c r="F25" s="44"/>
      <c r="G25" s="44"/>
      <c r="H25" s="45"/>
      <c r="I25" s="45"/>
      <c r="J25" s="130">
        <v>0</v>
      </c>
      <c r="L25" s="147"/>
      <c r="M25" s="147"/>
      <c r="P25" s="153"/>
      <c r="Q25" s="161"/>
      <c r="R25" s="217"/>
      <c r="S25" s="217"/>
      <c r="T25" s="217"/>
      <c r="U25" s="217"/>
      <c r="V25" s="171"/>
      <c r="W25" s="243">
        <v>0</v>
      </c>
      <c r="X25" s="172">
        <f t="shared" si="0"/>
        <v>0</v>
      </c>
      <c r="Y25" s="173"/>
      <c r="Z25" s="174"/>
    </row>
    <row r="26" spans="2:27" hidden="1" x14ac:dyDescent="0.25">
      <c r="B26" s="94"/>
      <c r="C26" s="43"/>
      <c r="D26" s="44"/>
      <c r="E26" s="43"/>
      <c r="F26" s="44"/>
      <c r="G26" s="44"/>
      <c r="H26" s="45"/>
      <c r="I26" s="45"/>
      <c r="J26" s="130">
        <v>0</v>
      </c>
      <c r="L26" s="147"/>
      <c r="M26" s="147"/>
      <c r="P26" s="153"/>
      <c r="Q26" s="161"/>
      <c r="R26" s="217"/>
      <c r="S26" s="217"/>
      <c r="T26" s="217"/>
      <c r="U26" s="217"/>
      <c r="V26" s="171"/>
      <c r="W26" s="243">
        <v>0</v>
      </c>
      <c r="X26" s="172">
        <f t="shared" si="0"/>
        <v>0</v>
      </c>
      <c r="Y26" s="173"/>
      <c r="Z26" s="174"/>
    </row>
    <row r="27" spans="2:27" hidden="1" x14ac:dyDescent="0.25">
      <c r="B27" s="94"/>
      <c r="C27" s="43"/>
      <c r="D27" s="44"/>
      <c r="E27" s="43"/>
      <c r="F27" s="44"/>
      <c r="G27" s="44"/>
      <c r="H27" s="45"/>
      <c r="I27" s="45"/>
      <c r="J27" s="130">
        <v>0</v>
      </c>
      <c r="L27" s="147"/>
      <c r="M27" s="147"/>
      <c r="P27" s="153"/>
      <c r="Q27" s="161"/>
      <c r="R27" s="217"/>
      <c r="S27" s="217"/>
      <c r="T27" s="217"/>
      <c r="U27" s="217"/>
      <c r="V27" s="171"/>
      <c r="W27" s="243">
        <v>0</v>
      </c>
      <c r="X27" s="172">
        <f t="shared" si="0"/>
        <v>0</v>
      </c>
      <c r="Y27" s="173"/>
      <c r="Z27" s="174"/>
    </row>
    <row r="28" spans="2:27" hidden="1" x14ac:dyDescent="0.25">
      <c r="B28" s="94"/>
      <c r="C28" s="43"/>
      <c r="D28" s="44"/>
      <c r="E28" s="43"/>
      <c r="F28" s="44"/>
      <c r="G28" s="44"/>
      <c r="H28" s="45"/>
      <c r="I28" s="45"/>
      <c r="J28" s="130">
        <v>0</v>
      </c>
      <c r="L28" s="147"/>
      <c r="M28" s="147"/>
      <c r="P28" s="153"/>
      <c r="Q28" s="161"/>
      <c r="R28" s="217"/>
      <c r="S28" s="217"/>
      <c r="T28" s="217"/>
      <c r="U28" s="217"/>
      <c r="V28" s="171"/>
      <c r="W28" s="243">
        <v>0</v>
      </c>
      <c r="X28" s="172">
        <f t="shared" si="0"/>
        <v>0</v>
      </c>
      <c r="Y28" s="173"/>
      <c r="Z28" s="174"/>
    </row>
    <row r="29" spans="2:27" hidden="1" x14ac:dyDescent="0.25">
      <c r="B29" s="94"/>
      <c r="C29" s="43"/>
      <c r="D29" s="44"/>
      <c r="E29" s="43"/>
      <c r="F29" s="44"/>
      <c r="G29" s="44"/>
      <c r="H29" s="45"/>
      <c r="I29" s="45"/>
      <c r="J29" s="130">
        <v>0</v>
      </c>
      <c r="L29" s="147"/>
      <c r="M29" s="147"/>
      <c r="P29" s="153"/>
      <c r="Q29" s="161"/>
      <c r="R29" s="217"/>
      <c r="S29" s="217"/>
      <c r="T29" s="217"/>
      <c r="U29" s="217"/>
      <c r="V29" s="171"/>
      <c r="W29" s="243">
        <v>0</v>
      </c>
      <c r="X29" s="172">
        <f t="shared" si="0"/>
        <v>0</v>
      </c>
      <c r="Y29" s="173"/>
      <c r="Z29" s="174"/>
    </row>
    <row r="30" spans="2:27" hidden="1" x14ac:dyDescent="0.25">
      <c r="B30" s="94"/>
      <c r="C30" s="43"/>
      <c r="D30" s="44"/>
      <c r="E30" s="43"/>
      <c r="F30" s="44"/>
      <c r="G30" s="44"/>
      <c r="H30" s="45"/>
      <c r="I30" s="45"/>
      <c r="J30" s="130">
        <v>0</v>
      </c>
      <c r="L30" s="147"/>
      <c r="M30" s="147"/>
      <c r="P30" s="153"/>
      <c r="Q30" s="161"/>
      <c r="R30" s="217"/>
      <c r="S30" s="217"/>
      <c r="T30" s="217"/>
      <c r="U30" s="217"/>
      <c r="V30" s="171"/>
      <c r="W30" s="243">
        <v>0</v>
      </c>
      <c r="X30" s="172">
        <f t="shared" si="0"/>
        <v>0</v>
      </c>
      <c r="Y30" s="173"/>
      <c r="Z30" s="174"/>
    </row>
    <row r="31" spans="2:27" hidden="1" x14ac:dyDescent="0.25">
      <c r="B31" s="94"/>
      <c r="C31" s="43"/>
      <c r="D31" s="44"/>
      <c r="E31" s="43"/>
      <c r="F31" s="44"/>
      <c r="G31" s="44"/>
      <c r="H31" s="45"/>
      <c r="I31" s="45"/>
      <c r="J31" s="130">
        <v>0</v>
      </c>
      <c r="L31" s="147"/>
      <c r="M31" s="147"/>
      <c r="P31" s="153"/>
      <c r="Q31" s="161"/>
      <c r="R31" s="217"/>
      <c r="S31" s="217"/>
      <c r="T31" s="217"/>
      <c r="U31" s="217"/>
      <c r="V31" s="171"/>
      <c r="W31" s="243">
        <v>0</v>
      </c>
      <c r="X31" s="172">
        <f t="shared" si="0"/>
        <v>0</v>
      </c>
      <c r="Y31" s="173"/>
      <c r="Z31" s="174"/>
    </row>
    <row r="32" spans="2:27" hidden="1" x14ac:dyDescent="0.25">
      <c r="B32" s="94"/>
      <c r="C32" s="43"/>
      <c r="D32" s="44"/>
      <c r="E32" s="43"/>
      <c r="F32" s="44"/>
      <c r="G32" s="44"/>
      <c r="H32" s="45"/>
      <c r="I32" s="45"/>
      <c r="J32" s="130">
        <v>0</v>
      </c>
      <c r="L32" s="147"/>
      <c r="M32" s="147"/>
      <c r="P32" s="153"/>
      <c r="Q32" s="161"/>
      <c r="R32" s="217"/>
      <c r="S32" s="217"/>
      <c r="T32" s="217"/>
      <c r="U32" s="217"/>
      <c r="V32" s="171"/>
      <c r="W32" s="243">
        <v>0</v>
      </c>
      <c r="X32" s="172">
        <f t="shared" si="0"/>
        <v>0</v>
      </c>
      <c r="Y32" s="173"/>
      <c r="Z32" s="174"/>
    </row>
    <row r="33" spans="2:26" hidden="1" x14ac:dyDescent="0.25">
      <c r="B33" s="94"/>
      <c r="C33" s="43"/>
      <c r="D33" s="44"/>
      <c r="E33" s="43"/>
      <c r="F33" s="44"/>
      <c r="G33" s="44"/>
      <c r="H33" s="45"/>
      <c r="I33" s="45"/>
      <c r="J33" s="130">
        <v>0</v>
      </c>
      <c r="L33" s="147"/>
      <c r="M33" s="147"/>
      <c r="P33" s="153"/>
      <c r="Q33" s="161"/>
      <c r="R33" s="217"/>
      <c r="S33" s="217"/>
      <c r="T33" s="217"/>
      <c r="U33" s="217"/>
      <c r="V33" s="171"/>
      <c r="W33" s="243">
        <v>0</v>
      </c>
      <c r="X33" s="172">
        <f t="shared" si="0"/>
        <v>0</v>
      </c>
      <c r="Y33" s="173"/>
      <c r="Z33" s="174"/>
    </row>
    <row r="34" spans="2:26" hidden="1" x14ac:dyDescent="0.25">
      <c r="B34" s="94"/>
      <c r="C34" s="43"/>
      <c r="D34" s="44"/>
      <c r="E34" s="43"/>
      <c r="F34" s="44"/>
      <c r="G34" s="44"/>
      <c r="H34" s="45"/>
      <c r="I34" s="45"/>
      <c r="J34" s="130">
        <v>0</v>
      </c>
      <c r="L34" s="147"/>
      <c r="M34" s="147"/>
      <c r="P34" s="153"/>
      <c r="Q34" s="161"/>
      <c r="R34" s="217"/>
      <c r="S34" s="217"/>
      <c r="T34" s="217"/>
      <c r="U34" s="217"/>
      <c r="V34" s="171"/>
      <c r="W34" s="243">
        <v>0</v>
      </c>
      <c r="X34" s="172">
        <f t="shared" si="0"/>
        <v>0</v>
      </c>
      <c r="Y34" s="173"/>
      <c r="Z34" s="174"/>
    </row>
    <row r="35" spans="2:26" hidden="1" x14ac:dyDescent="0.25">
      <c r="B35" s="94"/>
      <c r="C35" s="43"/>
      <c r="D35" s="44"/>
      <c r="E35" s="43"/>
      <c r="F35" s="44"/>
      <c r="G35" s="44"/>
      <c r="H35" s="45"/>
      <c r="I35" s="45"/>
      <c r="J35" s="130">
        <v>0</v>
      </c>
      <c r="L35" s="147"/>
      <c r="M35" s="147"/>
      <c r="P35" s="153"/>
      <c r="Q35" s="161"/>
      <c r="R35" s="217"/>
      <c r="S35" s="217"/>
      <c r="T35" s="217"/>
      <c r="U35" s="217"/>
      <c r="V35" s="171"/>
      <c r="W35" s="243">
        <v>0</v>
      </c>
      <c r="X35" s="172">
        <f t="shared" si="0"/>
        <v>0</v>
      </c>
      <c r="Y35" s="173"/>
      <c r="Z35" s="174"/>
    </row>
    <row r="36" spans="2:26" hidden="1" x14ac:dyDescent="0.25">
      <c r="B36" s="94"/>
      <c r="C36" s="43"/>
      <c r="D36" s="44"/>
      <c r="E36" s="43"/>
      <c r="F36" s="44"/>
      <c r="G36" s="44"/>
      <c r="H36" s="45"/>
      <c r="I36" s="45"/>
      <c r="J36" s="130">
        <v>0</v>
      </c>
      <c r="L36" s="147"/>
      <c r="M36" s="147"/>
      <c r="P36" s="153"/>
      <c r="Q36" s="161"/>
      <c r="R36" s="217"/>
      <c r="S36" s="217"/>
      <c r="T36" s="217"/>
      <c r="U36" s="217"/>
      <c r="V36" s="171"/>
      <c r="W36" s="243">
        <v>0</v>
      </c>
      <c r="X36" s="172">
        <f t="shared" si="0"/>
        <v>0</v>
      </c>
      <c r="Y36" s="173"/>
      <c r="Z36" s="174"/>
    </row>
    <row r="37" spans="2:26" hidden="1" x14ac:dyDescent="0.25">
      <c r="B37" s="94"/>
      <c r="C37" s="43"/>
      <c r="D37" s="44"/>
      <c r="E37" s="43"/>
      <c r="F37" s="44"/>
      <c r="G37" s="44"/>
      <c r="H37" s="45"/>
      <c r="I37" s="45"/>
      <c r="J37" s="130">
        <v>0</v>
      </c>
      <c r="L37" s="147"/>
      <c r="M37" s="147"/>
      <c r="P37" s="153"/>
      <c r="Q37" s="161"/>
      <c r="R37" s="217"/>
      <c r="S37" s="217"/>
      <c r="T37" s="217"/>
      <c r="U37" s="217"/>
      <c r="V37" s="171"/>
      <c r="W37" s="243">
        <v>0</v>
      </c>
      <c r="X37" s="172">
        <f t="shared" si="0"/>
        <v>0</v>
      </c>
      <c r="Y37" s="173"/>
      <c r="Z37" s="174"/>
    </row>
    <row r="38" spans="2:26" hidden="1" x14ac:dyDescent="0.25">
      <c r="B38" s="94"/>
      <c r="C38" s="43"/>
      <c r="D38" s="44"/>
      <c r="E38" s="43"/>
      <c r="F38" s="44"/>
      <c r="G38" s="44"/>
      <c r="H38" s="45"/>
      <c r="I38" s="45"/>
      <c r="J38" s="130">
        <v>0</v>
      </c>
      <c r="L38" s="147"/>
      <c r="M38" s="147"/>
      <c r="P38" s="153"/>
      <c r="Q38" s="161"/>
      <c r="R38" s="217"/>
      <c r="S38" s="217"/>
      <c r="T38" s="217"/>
      <c r="U38" s="217"/>
      <c r="V38" s="171"/>
      <c r="W38" s="243">
        <v>0</v>
      </c>
      <c r="X38" s="172">
        <f t="shared" ref="X38:X55" si="1">J38-V38-W38</f>
        <v>0</v>
      </c>
      <c r="Y38" s="173"/>
      <c r="Z38" s="174"/>
    </row>
    <row r="39" spans="2:26" hidden="1" x14ac:dyDescent="0.25">
      <c r="B39" s="94"/>
      <c r="C39" s="43"/>
      <c r="D39" s="44"/>
      <c r="E39" s="43"/>
      <c r="F39" s="44"/>
      <c r="G39" s="44"/>
      <c r="H39" s="45"/>
      <c r="I39" s="45"/>
      <c r="J39" s="130">
        <v>0</v>
      </c>
      <c r="L39" s="147"/>
      <c r="M39" s="147"/>
      <c r="P39" s="153"/>
      <c r="Q39" s="161"/>
      <c r="R39" s="217"/>
      <c r="S39" s="217"/>
      <c r="T39" s="217"/>
      <c r="U39" s="217"/>
      <c r="V39" s="171"/>
      <c r="W39" s="243">
        <v>0</v>
      </c>
      <c r="X39" s="172">
        <f t="shared" si="1"/>
        <v>0</v>
      </c>
      <c r="Y39" s="173"/>
      <c r="Z39" s="174"/>
    </row>
    <row r="40" spans="2:26" hidden="1" x14ac:dyDescent="0.25">
      <c r="B40" s="94"/>
      <c r="C40" s="43"/>
      <c r="D40" s="44"/>
      <c r="E40" s="43"/>
      <c r="F40" s="44"/>
      <c r="G40" s="44"/>
      <c r="H40" s="45"/>
      <c r="I40" s="45"/>
      <c r="J40" s="130">
        <v>0</v>
      </c>
      <c r="L40" s="147"/>
      <c r="M40" s="147"/>
      <c r="P40" s="153"/>
      <c r="Q40" s="161"/>
      <c r="R40" s="217"/>
      <c r="S40" s="217"/>
      <c r="T40" s="217"/>
      <c r="U40" s="217"/>
      <c r="V40" s="171"/>
      <c r="W40" s="243">
        <v>0</v>
      </c>
      <c r="X40" s="172">
        <f t="shared" si="1"/>
        <v>0</v>
      </c>
      <c r="Y40" s="173"/>
      <c r="Z40" s="174"/>
    </row>
    <row r="41" spans="2:26" hidden="1" x14ac:dyDescent="0.25">
      <c r="B41" s="94"/>
      <c r="C41" s="43"/>
      <c r="D41" s="44"/>
      <c r="E41" s="43"/>
      <c r="F41" s="44"/>
      <c r="G41" s="44"/>
      <c r="H41" s="45"/>
      <c r="I41" s="45"/>
      <c r="J41" s="130">
        <v>0</v>
      </c>
      <c r="L41" s="147"/>
      <c r="M41" s="147"/>
      <c r="P41" s="153"/>
      <c r="Q41" s="161"/>
      <c r="R41" s="217"/>
      <c r="S41" s="217"/>
      <c r="T41" s="217"/>
      <c r="U41" s="217"/>
      <c r="V41" s="171"/>
      <c r="W41" s="243">
        <v>0</v>
      </c>
      <c r="X41" s="172">
        <f t="shared" si="1"/>
        <v>0</v>
      </c>
      <c r="Y41" s="173"/>
      <c r="Z41" s="174"/>
    </row>
    <row r="42" spans="2:26" hidden="1" x14ac:dyDescent="0.25">
      <c r="B42" s="94"/>
      <c r="C42" s="43"/>
      <c r="D42" s="44"/>
      <c r="E42" s="43"/>
      <c r="F42" s="44"/>
      <c r="G42" s="44"/>
      <c r="H42" s="45"/>
      <c r="I42" s="45"/>
      <c r="J42" s="130">
        <v>0</v>
      </c>
      <c r="L42" s="147"/>
      <c r="M42" s="147"/>
      <c r="P42" s="153"/>
      <c r="Q42" s="161"/>
      <c r="R42" s="217"/>
      <c r="S42" s="217"/>
      <c r="T42" s="217"/>
      <c r="U42" s="217"/>
      <c r="V42" s="171"/>
      <c r="W42" s="243">
        <v>0</v>
      </c>
      <c r="X42" s="172">
        <f t="shared" si="1"/>
        <v>0</v>
      </c>
      <c r="Y42" s="173"/>
      <c r="Z42" s="174"/>
    </row>
    <row r="43" spans="2:26" hidden="1" x14ac:dyDescent="0.25">
      <c r="B43" s="94"/>
      <c r="C43" s="43"/>
      <c r="D43" s="44"/>
      <c r="E43" s="43"/>
      <c r="F43" s="44"/>
      <c r="G43" s="44"/>
      <c r="H43" s="45"/>
      <c r="I43" s="45"/>
      <c r="J43" s="130">
        <v>0</v>
      </c>
      <c r="L43" s="147"/>
      <c r="M43" s="147"/>
      <c r="P43" s="153"/>
      <c r="Q43" s="161"/>
      <c r="R43" s="217"/>
      <c r="S43" s="217"/>
      <c r="T43" s="217"/>
      <c r="U43" s="217"/>
      <c r="V43" s="171"/>
      <c r="W43" s="243">
        <v>0</v>
      </c>
      <c r="X43" s="172">
        <f t="shared" si="1"/>
        <v>0</v>
      </c>
      <c r="Y43" s="173"/>
      <c r="Z43" s="174"/>
    </row>
    <row r="44" spans="2:26" hidden="1" x14ac:dyDescent="0.25">
      <c r="B44" s="94"/>
      <c r="C44" s="43"/>
      <c r="D44" s="44"/>
      <c r="E44" s="43"/>
      <c r="F44" s="44"/>
      <c r="G44" s="44"/>
      <c r="H44" s="45"/>
      <c r="I44" s="45"/>
      <c r="J44" s="130">
        <v>0</v>
      </c>
      <c r="L44" s="147"/>
      <c r="M44" s="147"/>
      <c r="P44" s="153"/>
      <c r="Q44" s="161"/>
      <c r="R44" s="217"/>
      <c r="S44" s="217"/>
      <c r="T44" s="217"/>
      <c r="U44" s="217"/>
      <c r="V44" s="171"/>
      <c r="W44" s="243">
        <v>0</v>
      </c>
      <c r="X44" s="172">
        <f t="shared" si="1"/>
        <v>0</v>
      </c>
      <c r="Y44" s="173"/>
      <c r="Z44" s="174"/>
    </row>
    <row r="45" spans="2:26" hidden="1" x14ac:dyDescent="0.25">
      <c r="B45" s="94"/>
      <c r="C45" s="43"/>
      <c r="D45" s="44"/>
      <c r="E45" s="43"/>
      <c r="F45" s="44"/>
      <c r="G45" s="44"/>
      <c r="H45" s="45"/>
      <c r="I45" s="45"/>
      <c r="J45" s="130">
        <v>0</v>
      </c>
      <c r="L45" s="147"/>
      <c r="M45" s="147"/>
      <c r="P45" s="153"/>
      <c r="Q45" s="161"/>
      <c r="R45" s="217"/>
      <c r="S45" s="217"/>
      <c r="T45" s="217"/>
      <c r="U45" s="217"/>
      <c r="V45" s="171"/>
      <c r="W45" s="243">
        <v>0</v>
      </c>
      <c r="X45" s="172">
        <f t="shared" si="1"/>
        <v>0</v>
      </c>
      <c r="Y45" s="173"/>
      <c r="Z45" s="174"/>
    </row>
    <row r="46" spans="2:26" hidden="1" x14ac:dyDescent="0.25">
      <c r="B46" s="94"/>
      <c r="C46" s="43"/>
      <c r="D46" s="44"/>
      <c r="E46" s="43"/>
      <c r="F46" s="44"/>
      <c r="G46" s="44"/>
      <c r="H46" s="45"/>
      <c r="I46" s="45"/>
      <c r="J46" s="130">
        <v>0</v>
      </c>
      <c r="L46" s="147"/>
      <c r="M46" s="147"/>
      <c r="P46" s="153"/>
      <c r="Q46" s="161"/>
      <c r="R46" s="217"/>
      <c r="S46" s="217"/>
      <c r="T46" s="217"/>
      <c r="U46" s="217"/>
      <c r="V46" s="171"/>
      <c r="W46" s="243">
        <v>0</v>
      </c>
      <c r="X46" s="172">
        <f t="shared" si="1"/>
        <v>0</v>
      </c>
      <c r="Y46" s="173"/>
      <c r="Z46" s="174"/>
    </row>
    <row r="47" spans="2:26" hidden="1" x14ac:dyDescent="0.25">
      <c r="B47" s="94"/>
      <c r="C47" s="43"/>
      <c r="D47" s="44"/>
      <c r="E47" s="43"/>
      <c r="F47" s="44"/>
      <c r="G47" s="44"/>
      <c r="H47" s="45"/>
      <c r="I47" s="45"/>
      <c r="J47" s="130">
        <v>0</v>
      </c>
      <c r="L47" s="147"/>
      <c r="M47" s="147"/>
      <c r="P47" s="153"/>
      <c r="Q47" s="161"/>
      <c r="R47" s="217"/>
      <c r="S47" s="217"/>
      <c r="T47" s="217"/>
      <c r="U47" s="217"/>
      <c r="V47" s="171"/>
      <c r="W47" s="243">
        <v>0</v>
      </c>
      <c r="X47" s="172">
        <f t="shared" si="1"/>
        <v>0</v>
      </c>
      <c r="Y47" s="173"/>
      <c r="Z47" s="174"/>
    </row>
    <row r="48" spans="2:26" hidden="1" x14ac:dyDescent="0.25">
      <c r="B48" s="94"/>
      <c r="C48" s="43"/>
      <c r="D48" s="44"/>
      <c r="E48" s="43"/>
      <c r="F48" s="44"/>
      <c r="G48" s="44"/>
      <c r="H48" s="45"/>
      <c r="I48" s="45"/>
      <c r="J48" s="130">
        <v>0</v>
      </c>
      <c r="L48" s="147"/>
      <c r="M48" s="147"/>
      <c r="P48" s="153"/>
      <c r="Q48" s="161"/>
      <c r="R48" s="217"/>
      <c r="S48" s="217"/>
      <c r="T48" s="217"/>
      <c r="U48" s="217"/>
      <c r="V48" s="171"/>
      <c r="W48" s="243">
        <v>0</v>
      </c>
      <c r="X48" s="172">
        <f t="shared" si="1"/>
        <v>0</v>
      </c>
      <c r="Y48" s="173"/>
      <c r="Z48" s="174"/>
    </row>
    <row r="49" spans="2:28" hidden="1" x14ac:dyDescent="0.25">
      <c r="B49" s="94"/>
      <c r="C49" s="43"/>
      <c r="D49" s="44"/>
      <c r="E49" s="43"/>
      <c r="F49" s="44"/>
      <c r="G49" s="44"/>
      <c r="H49" s="45"/>
      <c r="I49" s="45"/>
      <c r="J49" s="130">
        <v>0</v>
      </c>
      <c r="L49" s="147"/>
      <c r="M49" s="147"/>
      <c r="P49" s="153"/>
      <c r="Q49" s="161"/>
      <c r="R49" s="217"/>
      <c r="S49" s="217"/>
      <c r="T49" s="217"/>
      <c r="U49" s="217"/>
      <c r="V49" s="171"/>
      <c r="W49" s="243">
        <v>0</v>
      </c>
      <c r="X49" s="172">
        <f t="shared" si="1"/>
        <v>0</v>
      </c>
      <c r="Y49" s="173"/>
      <c r="Z49" s="174"/>
    </row>
    <row r="50" spans="2:28" hidden="1" x14ac:dyDescent="0.25">
      <c r="B50" s="94"/>
      <c r="C50" s="43"/>
      <c r="D50" s="44"/>
      <c r="E50" s="43"/>
      <c r="F50" s="44"/>
      <c r="G50" s="44"/>
      <c r="H50" s="45"/>
      <c r="I50" s="45"/>
      <c r="J50" s="130">
        <v>0</v>
      </c>
      <c r="L50" s="147"/>
      <c r="M50" s="147"/>
      <c r="P50" s="153"/>
      <c r="Q50" s="161"/>
      <c r="R50" s="217"/>
      <c r="S50" s="217"/>
      <c r="T50" s="217"/>
      <c r="U50" s="217"/>
      <c r="V50" s="171"/>
      <c r="W50" s="243">
        <v>0</v>
      </c>
      <c r="X50" s="172">
        <f t="shared" si="1"/>
        <v>0</v>
      </c>
      <c r="Y50" s="173"/>
      <c r="Z50" s="174"/>
    </row>
    <row r="51" spans="2:28" hidden="1" x14ac:dyDescent="0.25">
      <c r="B51" s="94"/>
      <c r="C51" s="43"/>
      <c r="D51" s="44"/>
      <c r="E51" s="43"/>
      <c r="F51" s="44"/>
      <c r="G51" s="44"/>
      <c r="H51" s="45"/>
      <c r="I51" s="45"/>
      <c r="J51" s="130">
        <v>0</v>
      </c>
      <c r="L51" s="147"/>
      <c r="M51" s="147"/>
      <c r="P51" s="153"/>
      <c r="Q51" s="161"/>
      <c r="R51" s="217"/>
      <c r="S51" s="217"/>
      <c r="T51" s="217"/>
      <c r="U51" s="217"/>
      <c r="V51" s="171"/>
      <c r="W51" s="243">
        <v>0</v>
      </c>
      <c r="X51" s="172">
        <f t="shared" si="1"/>
        <v>0</v>
      </c>
      <c r="Y51" s="173"/>
      <c r="Z51" s="174"/>
    </row>
    <row r="52" spans="2:28" hidden="1" x14ac:dyDescent="0.25">
      <c r="B52" s="94"/>
      <c r="C52" s="43"/>
      <c r="D52" s="44"/>
      <c r="E52" s="43"/>
      <c r="F52" s="44"/>
      <c r="G52" s="44"/>
      <c r="H52" s="45"/>
      <c r="I52" s="45"/>
      <c r="J52" s="130">
        <v>0</v>
      </c>
      <c r="L52" s="147"/>
      <c r="M52" s="147"/>
      <c r="P52" s="153"/>
      <c r="Q52" s="161"/>
      <c r="R52" s="217"/>
      <c r="S52" s="217"/>
      <c r="T52" s="217"/>
      <c r="U52" s="217"/>
      <c r="V52" s="171"/>
      <c r="W52" s="243">
        <v>0</v>
      </c>
      <c r="X52" s="172">
        <f t="shared" si="1"/>
        <v>0</v>
      </c>
      <c r="Y52" s="173"/>
      <c r="Z52" s="174"/>
    </row>
    <row r="53" spans="2:28" hidden="1" x14ac:dyDescent="0.25">
      <c r="B53" s="94"/>
      <c r="C53" s="43"/>
      <c r="D53" s="44"/>
      <c r="E53" s="43"/>
      <c r="F53" s="44"/>
      <c r="G53" s="44"/>
      <c r="H53" s="45"/>
      <c r="I53" s="45"/>
      <c r="J53" s="130">
        <v>0</v>
      </c>
      <c r="L53" s="147"/>
      <c r="M53" s="147"/>
      <c r="P53" s="153"/>
      <c r="Q53" s="161"/>
      <c r="R53" s="217"/>
      <c r="S53" s="217"/>
      <c r="T53" s="217"/>
      <c r="U53" s="217"/>
      <c r="V53" s="171"/>
      <c r="W53" s="243">
        <v>0</v>
      </c>
      <c r="X53" s="172">
        <f t="shared" si="1"/>
        <v>0</v>
      </c>
      <c r="Y53" s="173"/>
      <c r="Z53" s="174"/>
    </row>
    <row r="54" spans="2:28" hidden="1" x14ac:dyDescent="0.25">
      <c r="B54" s="94"/>
      <c r="C54" s="43"/>
      <c r="D54" s="44"/>
      <c r="E54" s="43"/>
      <c r="F54" s="44"/>
      <c r="G54" s="44"/>
      <c r="H54" s="45"/>
      <c r="I54" s="45"/>
      <c r="J54" s="130">
        <v>0</v>
      </c>
      <c r="L54" s="147"/>
      <c r="M54" s="147"/>
      <c r="P54" s="153"/>
      <c r="Q54" s="161"/>
      <c r="R54" s="217"/>
      <c r="S54" s="217"/>
      <c r="T54" s="217"/>
      <c r="U54" s="217"/>
      <c r="V54" s="171"/>
      <c r="W54" s="243">
        <v>0</v>
      </c>
      <c r="X54" s="172">
        <f t="shared" si="1"/>
        <v>0</v>
      </c>
      <c r="Y54" s="173"/>
      <c r="Z54" s="174"/>
    </row>
    <row r="55" spans="2:28" hidden="1" x14ac:dyDescent="0.25">
      <c r="B55" s="94"/>
      <c r="C55" s="43"/>
      <c r="D55" s="44"/>
      <c r="E55" s="43"/>
      <c r="F55" s="44"/>
      <c r="G55" s="44"/>
      <c r="H55" s="45"/>
      <c r="I55" s="45"/>
      <c r="J55" s="130">
        <v>0</v>
      </c>
      <c r="L55" s="147"/>
      <c r="M55" s="147"/>
      <c r="P55" s="153"/>
      <c r="Q55" s="161"/>
      <c r="R55" s="217"/>
      <c r="S55" s="217"/>
      <c r="T55" s="217"/>
      <c r="U55" s="217"/>
      <c r="V55" s="171"/>
      <c r="W55" s="243">
        <v>0</v>
      </c>
      <c r="X55" s="172">
        <f t="shared" si="1"/>
        <v>0</v>
      </c>
      <c r="Y55" s="173"/>
      <c r="Z55" s="174"/>
    </row>
    <row r="56" spans="2:28" ht="15" customHeight="1" x14ac:dyDescent="0.25">
      <c r="B56" s="175" t="s">
        <v>106</v>
      </c>
      <c r="E56" s="46"/>
      <c r="G56" s="47"/>
      <c r="H56" s="33"/>
      <c r="I56" s="182" t="s">
        <v>107</v>
      </c>
      <c r="J56" s="131">
        <f>SUM(J6:J55)</f>
        <v>0</v>
      </c>
      <c r="L56" s="147"/>
      <c r="M56" s="147"/>
      <c r="P56" s="154"/>
      <c r="Q56" s="162"/>
      <c r="R56" s="218"/>
      <c r="S56" s="218"/>
      <c r="T56" s="218"/>
      <c r="U56" s="218"/>
      <c r="V56" s="247">
        <f>SUM(V6:V55)</f>
        <v>0</v>
      </c>
      <c r="W56" s="247">
        <f>SUM(W6:W55)</f>
        <v>0</v>
      </c>
      <c r="X56" s="247">
        <f>SUM(X6:X55)</f>
        <v>0</v>
      </c>
    </row>
    <row r="57" spans="2:28" x14ac:dyDescent="0.25">
      <c r="L57" s="147"/>
      <c r="M57" s="147"/>
      <c r="Q57" s="163"/>
    </row>
    <row r="58" spans="2:28" x14ac:dyDescent="0.25">
      <c r="L58" s="147"/>
      <c r="M58" s="147"/>
      <c r="P58" s="155"/>
      <c r="Q58" s="164"/>
      <c r="R58" s="219"/>
      <c r="S58" s="219"/>
      <c r="T58" s="219"/>
      <c r="U58" s="219"/>
    </row>
    <row r="59" spans="2:28" x14ac:dyDescent="0.25">
      <c r="L59" s="147"/>
      <c r="M59" s="147"/>
      <c r="P59" s="156"/>
      <c r="Q59" s="165"/>
      <c r="R59" s="220"/>
      <c r="S59" s="220"/>
      <c r="T59" s="220"/>
      <c r="U59" s="220"/>
    </row>
    <row r="60" spans="2:28" s="35" customFormat="1" ht="27.75" customHeight="1" x14ac:dyDescent="0.25">
      <c r="B60" s="323" t="s">
        <v>108</v>
      </c>
      <c r="C60" s="324"/>
      <c r="D60" s="324"/>
      <c r="E60" s="324"/>
      <c r="F60" s="324"/>
      <c r="G60" s="324"/>
      <c r="H60" s="324"/>
      <c r="I60" s="324"/>
      <c r="J60" s="324"/>
      <c r="L60" s="147"/>
      <c r="M60" s="147"/>
      <c r="N60" s="210"/>
      <c r="P60" s="146"/>
      <c r="Q60" s="157"/>
      <c r="R60" s="326" t="s">
        <v>83</v>
      </c>
      <c r="S60" s="326"/>
      <c r="T60" s="326"/>
      <c r="U60" s="326"/>
      <c r="V60" s="326"/>
      <c r="W60" s="326"/>
      <c r="X60" s="326"/>
      <c r="Y60" s="326"/>
      <c r="Z60" s="326"/>
      <c r="AA60" s="326"/>
    </row>
    <row r="61" spans="2:28" ht="50.1" customHeight="1" x14ac:dyDescent="0.25">
      <c r="B61" s="325" t="s">
        <v>144</v>
      </c>
      <c r="C61" s="325"/>
      <c r="D61" s="325"/>
      <c r="E61" s="325"/>
      <c r="F61" s="325"/>
      <c r="G61" s="325"/>
      <c r="H61" s="325"/>
      <c r="I61" s="325"/>
      <c r="J61" s="325"/>
      <c r="K61" s="206"/>
      <c r="L61" s="206"/>
      <c r="M61" s="206"/>
      <c r="O61" s="206"/>
      <c r="Q61" s="157"/>
      <c r="R61" s="212"/>
      <c r="S61" s="212"/>
      <c r="T61" s="212"/>
      <c r="U61" s="212"/>
    </row>
    <row r="62" spans="2:28" customFormat="1" ht="64.5" x14ac:dyDescent="0.25">
      <c r="B62" s="110" t="s">
        <v>87</v>
      </c>
      <c r="C62" s="111" t="s">
        <v>88</v>
      </c>
      <c r="D62" s="111" t="s">
        <v>89</v>
      </c>
      <c r="E62" s="112" t="s">
        <v>90</v>
      </c>
      <c r="F62" s="111" t="s">
        <v>91</v>
      </c>
      <c r="G62" s="111" t="s">
        <v>92</v>
      </c>
      <c r="H62" s="145" t="s">
        <v>93</v>
      </c>
      <c r="I62" s="193" t="s">
        <v>109</v>
      </c>
      <c r="J62" s="181" t="s">
        <v>94</v>
      </c>
      <c r="K62" s="111" t="s">
        <v>110</v>
      </c>
      <c r="L62" s="145" t="s">
        <v>111</v>
      </c>
      <c r="M62" s="193" t="s">
        <v>139</v>
      </c>
      <c r="N62" s="193" t="s">
        <v>112</v>
      </c>
      <c r="O62" s="193" t="s">
        <v>138</v>
      </c>
      <c r="P62" s="151"/>
      <c r="Q62" s="160"/>
      <c r="R62" s="251" t="s">
        <v>111</v>
      </c>
      <c r="S62" s="251" t="s">
        <v>140</v>
      </c>
      <c r="T62" s="251" t="s">
        <v>112</v>
      </c>
      <c r="U62" s="249"/>
      <c r="V62" s="246" t="s">
        <v>96</v>
      </c>
      <c r="W62" s="245" t="s">
        <v>97</v>
      </c>
      <c r="X62" s="245" t="s">
        <v>98</v>
      </c>
      <c r="Y62" s="245" t="s">
        <v>99</v>
      </c>
      <c r="Z62" s="245" t="s">
        <v>100</v>
      </c>
      <c r="AA62" s="245" t="s">
        <v>101</v>
      </c>
      <c r="AB62" s="32"/>
    </row>
    <row r="63" spans="2:28" ht="15" customHeight="1" x14ac:dyDescent="0.25">
      <c r="B63" s="264"/>
      <c r="C63" s="43"/>
      <c r="D63" s="44"/>
      <c r="E63" s="43"/>
      <c r="F63" s="44"/>
      <c r="G63" s="44"/>
      <c r="H63" s="45"/>
      <c r="I63" s="43"/>
      <c r="J63" s="235">
        <v>0</v>
      </c>
      <c r="K63" s="130">
        <v>0</v>
      </c>
      <c r="L63" s="130">
        <v>0</v>
      </c>
      <c r="M63" s="236">
        <v>0</v>
      </c>
      <c r="N63" s="234">
        <f>IFERROR(L63/M63,0)</f>
        <v>0</v>
      </c>
      <c r="O63" s="234">
        <v>0</v>
      </c>
      <c r="P63" s="153"/>
      <c r="Q63" s="161"/>
      <c r="R63" s="252">
        <f>L63</f>
        <v>0</v>
      </c>
      <c r="S63" s="253">
        <f>M63</f>
        <v>0</v>
      </c>
      <c r="T63" s="254">
        <f>IFERROR(R63/S63,0)</f>
        <v>0</v>
      </c>
      <c r="U63" s="250"/>
      <c r="V63" s="243">
        <v>0</v>
      </c>
      <c r="W63" s="243">
        <v>0</v>
      </c>
      <c r="X63" s="172">
        <f>N63-V63-W63</f>
        <v>0</v>
      </c>
      <c r="Y63" s="244" t="s">
        <v>141</v>
      </c>
      <c r="Z63" s="209"/>
      <c r="AA63" s="271" t="s">
        <v>141</v>
      </c>
    </row>
    <row r="64" spans="2:28" ht="15" customHeight="1" x14ac:dyDescent="0.25">
      <c r="B64" s="264"/>
      <c r="C64" s="43"/>
      <c r="D64" s="44"/>
      <c r="E64" s="43"/>
      <c r="F64" s="44"/>
      <c r="G64" s="44"/>
      <c r="H64" s="45"/>
      <c r="I64" s="194"/>
      <c r="J64" s="235">
        <v>0</v>
      </c>
      <c r="K64" s="130">
        <v>0</v>
      </c>
      <c r="L64" s="130">
        <v>0</v>
      </c>
      <c r="M64" s="236">
        <v>0</v>
      </c>
      <c r="N64" s="234">
        <f t="shared" ref="N64:N69" si="2">IFERROR(L64/M64,0)</f>
        <v>0</v>
      </c>
      <c r="O64" s="234">
        <v>0</v>
      </c>
      <c r="P64" s="153"/>
      <c r="Q64" s="161"/>
      <c r="R64" s="252">
        <f t="shared" ref="R64:R69" si="3">L64</f>
        <v>0</v>
      </c>
      <c r="S64" s="253">
        <f t="shared" ref="S64:S69" si="4">M64</f>
        <v>0</v>
      </c>
      <c r="T64" s="254">
        <f t="shared" ref="T64:T69" si="5">IFERROR(R64/S64,0)</f>
        <v>0</v>
      </c>
      <c r="U64" s="250"/>
      <c r="V64" s="243">
        <v>0</v>
      </c>
      <c r="W64" s="243">
        <v>0</v>
      </c>
      <c r="X64" s="172">
        <f t="shared" ref="X64:X69" si="6">N64-V64-W64</f>
        <v>0</v>
      </c>
      <c r="Y64" s="244" t="s">
        <v>141</v>
      </c>
      <c r="Z64" s="191"/>
      <c r="AA64" s="271" t="s">
        <v>141</v>
      </c>
    </row>
    <row r="65" spans="2:27" x14ac:dyDescent="0.25">
      <c r="B65" s="264"/>
      <c r="C65" s="43"/>
      <c r="D65" s="44"/>
      <c r="E65" s="43"/>
      <c r="F65" s="44"/>
      <c r="G65" s="44"/>
      <c r="H65" s="45"/>
      <c r="I65" s="194"/>
      <c r="J65" s="235">
        <v>0</v>
      </c>
      <c r="K65" s="130">
        <v>0</v>
      </c>
      <c r="L65" s="130">
        <v>0</v>
      </c>
      <c r="M65" s="236">
        <v>0</v>
      </c>
      <c r="N65" s="234">
        <f t="shared" si="2"/>
        <v>0</v>
      </c>
      <c r="O65" s="234">
        <v>0</v>
      </c>
      <c r="P65" s="153"/>
      <c r="Q65" s="161"/>
      <c r="R65" s="252">
        <f t="shared" si="3"/>
        <v>0</v>
      </c>
      <c r="S65" s="253">
        <f t="shared" si="4"/>
        <v>0</v>
      </c>
      <c r="T65" s="254">
        <f t="shared" si="5"/>
        <v>0</v>
      </c>
      <c r="U65" s="250"/>
      <c r="V65" s="243">
        <v>0</v>
      </c>
      <c r="W65" s="243">
        <v>0</v>
      </c>
      <c r="X65" s="172">
        <f t="shared" si="6"/>
        <v>0</v>
      </c>
      <c r="Y65" s="244" t="s">
        <v>141</v>
      </c>
      <c r="Z65" s="191"/>
      <c r="AA65" s="271" t="s">
        <v>141</v>
      </c>
    </row>
    <row r="66" spans="2:27" x14ac:dyDescent="0.25">
      <c r="B66" s="264"/>
      <c r="C66" s="43"/>
      <c r="D66" s="44"/>
      <c r="E66" s="43"/>
      <c r="F66" s="44"/>
      <c r="G66" s="44"/>
      <c r="H66" s="45"/>
      <c r="I66" s="194"/>
      <c r="J66" s="235">
        <v>0</v>
      </c>
      <c r="K66" s="130">
        <v>0</v>
      </c>
      <c r="L66" s="130">
        <v>0</v>
      </c>
      <c r="M66" s="236">
        <v>0</v>
      </c>
      <c r="N66" s="234">
        <f t="shared" si="2"/>
        <v>0</v>
      </c>
      <c r="O66" s="234">
        <v>0</v>
      </c>
      <c r="P66" s="153"/>
      <c r="Q66" s="161"/>
      <c r="R66" s="252">
        <f t="shared" si="3"/>
        <v>0</v>
      </c>
      <c r="S66" s="253">
        <f t="shared" si="4"/>
        <v>0</v>
      </c>
      <c r="T66" s="254">
        <f t="shared" si="5"/>
        <v>0</v>
      </c>
      <c r="U66" s="250"/>
      <c r="V66" s="243">
        <v>0</v>
      </c>
      <c r="W66" s="243">
        <v>0</v>
      </c>
      <c r="X66" s="172">
        <f t="shared" si="6"/>
        <v>0</v>
      </c>
      <c r="Y66" s="244" t="s">
        <v>141</v>
      </c>
      <c r="Z66" s="191"/>
      <c r="AA66" s="271" t="s">
        <v>141</v>
      </c>
    </row>
    <row r="67" spans="2:27" x14ac:dyDescent="0.25">
      <c r="B67" s="264"/>
      <c r="C67" s="43"/>
      <c r="D67" s="44"/>
      <c r="E67" s="43"/>
      <c r="F67" s="44"/>
      <c r="G67" s="44"/>
      <c r="H67" s="45"/>
      <c r="I67" s="194"/>
      <c r="J67" s="235">
        <v>0</v>
      </c>
      <c r="K67" s="130">
        <v>0</v>
      </c>
      <c r="L67" s="130">
        <v>0</v>
      </c>
      <c r="M67" s="236">
        <v>0</v>
      </c>
      <c r="N67" s="234">
        <f t="shared" si="2"/>
        <v>0</v>
      </c>
      <c r="O67" s="234">
        <v>0</v>
      </c>
      <c r="P67" s="153"/>
      <c r="Q67" s="161"/>
      <c r="R67" s="252">
        <f t="shared" si="3"/>
        <v>0</v>
      </c>
      <c r="S67" s="253">
        <f t="shared" si="4"/>
        <v>0</v>
      </c>
      <c r="T67" s="254">
        <f t="shared" si="5"/>
        <v>0</v>
      </c>
      <c r="U67" s="250"/>
      <c r="V67" s="243">
        <v>0</v>
      </c>
      <c r="W67" s="243">
        <v>0</v>
      </c>
      <c r="X67" s="172">
        <f t="shared" si="6"/>
        <v>0</v>
      </c>
      <c r="Y67" s="244" t="s">
        <v>141</v>
      </c>
      <c r="Z67" s="191"/>
      <c r="AA67" s="271" t="s">
        <v>141</v>
      </c>
    </row>
    <row r="68" spans="2:27" x14ac:dyDescent="0.25">
      <c r="B68" s="264"/>
      <c r="C68" s="43"/>
      <c r="D68" s="44"/>
      <c r="E68" s="43"/>
      <c r="F68" s="44"/>
      <c r="G68" s="44"/>
      <c r="H68" s="45"/>
      <c r="I68" s="194"/>
      <c r="J68" s="235">
        <v>0</v>
      </c>
      <c r="K68" s="130">
        <v>0</v>
      </c>
      <c r="L68" s="130">
        <v>0</v>
      </c>
      <c r="M68" s="236">
        <v>0</v>
      </c>
      <c r="N68" s="234">
        <f t="shared" si="2"/>
        <v>0</v>
      </c>
      <c r="O68" s="234">
        <v>0</v>
      </c>
      <c r="P68" s="153"/>
      <c r="Q68" s="161"/>
      <c r="R68" s="252">
        <f t="shared" si="3"/>
        <v>0</v>
      </c>
      <c r="S68" s="253">
        <f t="shared" si="4"/>
        <v>0</v>
      </c>
      <c r="T68" s="254">
        <f t="shared" si="5"/>
        <v>0</v>
      </c>
      <c r="U68" s="250"/>
      <c r="V68" s="243">
        <v>0</v>
      </c>
      <c r="W68" s="243">
        <v>0</v>
      </c>
      <c r="X68" s="172">
        <f t="shared" si="6"/>
        <v>0</v>
      </c>
      <c r="Y68" s="244" t="s">
        <v>141</v>
      </c>
      <c r="Z68" s="191"/>
      <c r="AA68" s="271" t="s">
        <v>141</v>
      </c>
    </row>
    <row r="69" spans="2:27" ht="15" customHeight="1" x14ac:dyDescent="0.25">
      <c r="B69" s="264"/>
      <c r="C69" s="43"/>
      <c r="D69" s="44"/>
      <c r="E69" s="43"/>
      <c r="F69" s="44"/>
      <c r="G69" s="44"/>
      <c r="H69" s="45"/>
      <c r="I69" s="194"/>
      <c r="J69" s="235">
        <v>0</v>
      </c>
      <c r="K69" s="130">
        <v>0</v>
      </c>
      <c r="L69" s="130">
        <v>0</v>
      </c>
      <c r="M69" s="236">
        <v>0</v>
      </c>
      <c r="N69" s="234">
        <f t="shared" si="2"/>
        <v>0</v>
      </c>
      <c r="O69" s="234">
        <v>0</v>
      </c>
      <c r="P69" s="153"/>
      <c r="Q69" s="161"/>
      <c r="R69" s="252">
        <f t="shared" si="3"/>
        <v>0</v>
      </c>
      <c r="S69" s="253">
        <f t="shared" si="4"/>
        <v>0</v>
      </c>
      <c r="T69" s="254">
        <f t="shared" si="5"/>
        <v>0</v>
      </c>
      <c r="U69" s="250"/>
      <c r="V69" s="243">
        <v>0</v>
      </c>
      <c r="W69" s="243">
        <v>0</v>
      </c>
      <c r="X69" s="172">
        <f t="shared" si="6"/>
        <v>0</v>
      </c>
      <c r="Y69" s="244" t="s">
        <v>141</v>
      </c>
      <c r="Z69" s="191"/>
      <c r="AA69" s="271" t="s">
        <v>141</v>
      </c>
    </row>
    <row r="70" spans="2:27" ht="15" customHeight="1" x14ac:dyDescent="0.25">
      <c r="B70" s="205"/>
      <c r="C70" s="228"/>
      <c r="D70" s="229"/>
      <c r="E70" s="228"/>
      <c r="F70" s="229"/>
      <c r="G70" s="229"/>
      <c r="H70" s="230"/>
      <c r="I70" s="231"/>
      <c r="J70" s="232"/>
      <c r="K70" s="233"/>
      <c r="L70" s="207"/>
      <c r="M70" s="182" t="s">
        <v>107</v>
      </c>
      <c r="N70" s="131">
        <f>SUM(N63:N69)</f>
        <v>0</v>
      </c>
      <c r="O70" s="208"/>
      <c r="P70" s="153"/>
      <c r="Q70" s="161"/>
      <c r="R70" s="217"/>
      <c r="S70" s="217"/>
      <c r="T70" s="217"/>
      <c r="U70" s="217"/>
      <c r="V70" s="248">
        <f>SUM(V63:V69)</f>
        <v>0</v>
      </c>
      <c r="W70" s="248">
        <f>SUM(W63:W69)</f>
        <v>0</v>
      </c>
      <c r="X70" s="248">
        <f>SUM(X63:X69)</f>
        <v>0</v>
      </c>
      <c r="Y70" s="244" t="s">
        <v>141</v>
      </c>
      <c r="Z70" s="191"/>
      <c r="AA70" s="271" t="s">
        <v>141</v>
      </c>
    </row>
    <row r="71" spans="2:27" x14ac:dyDescent="0.25">
      <c r="Q71" s="161"/>
      <c r="R71" s="217"/>
      <c r="S71" s="217"/>
      <c r="T71" s="217"/>
      <c r="U71" s="217"/>
    </row>
    <row r="72" spans="2:27" ht="15" customHeight="1" x14ac:dyDescent="0.25">
      <c r="B72" s="267"/>
      <c r="E72" s="367"/>
      <c r="M72" s="182" t="s">
        <v>150</v>
      </c>
      <c r="N72" s="131">
        <f>J56+N70</f>
        <v>0</v>
      </c>
      <c r="Q72" s="161"/>
      <c r="R72" s="217"/>
      <c r="S72" s="217"/>
      <c r="T72" s="217"/>
      <c r="U72" s="217"/>
    </row>
    <row r="73" spans="2:27" x14ac:dyDescent="0.25">
      <c r="Q73" s="161"/>
    </row>
    <row r="75" spans="2:27" ht="15.75" x14ac:dyDescent="0.25">
      <c r="S75" s="319" t="s">
        <v>116</v>
      </c>
      <c r="T75" s="319"/>
      <c r="U75" s="227"/>
      <c r="V75" s="197"/>
      <c r="W75" s="197"/>
      <c r="X75" s="197"/>
      <c r="Y75" s="197"/>
      <c r="Z75" s="197"/>
    </row>
    <row r="76" spans="2:27" x14ac:dyDescent="0.2">
      <c r="S76" s="199"/>
      <c r="T76" s="55"/>
      <c r="U76" s="55"/>
      <c r="V76" s="57"/>
      <c r="W76" s="198"/>
      <c r="X76" s="198"/>
    </row>
    <row r="77" spans="2:27" x14ac:dyDescent="0.2">
      <c r="S77" s="199"/>
      <c r="T77" s="55"/>
      <c r="U77" s="55"/>
      <c r="V77" s="255" t="s">
        <v>117</v>
      </c>
      <c r="W77" s="255" t="s">
        <v>115</v>
      </c>
      <c r="X77" s="255" t="s">
        <v>114</v>
      </c>
      <c r="Y77" s="265" t="s">
        <v>148</v>
      </c>
      <c r="Z77" s="255" t="s">
        <v>118</v>
      </c>
    </row>
    <row r="78" spans="2:27" ht="15" customHeight="1" x14ac:dyDescent="0.25">
      <c r="S78" s="320" t="s">
        <v>77</v>
      </c>
      <c r="T78" s="320"/>
      <c r="U78" s="321"/>
      <c r="V78" s="256">
        <f>J56</f>
        <v>0</v>
      </c>
      <c r="W78" s="257">
        <f>W56</f>
        <v>0</v>
      </c>
      <c r="X78" s="258">
        <f>V56</f>
        <v>0</v>
      </c>
      <c r="Y78" s="261">
        <f>X56</f>
        <v>0</v>
      </c>
      <c r="Z78" s="259"/>
    </row>
    <row r="79" spans="2:27" ht="15" customHeight="1" x14ac:dyDescent="0.25">
      <c r="S79" s="320" t="s">
        <v>142</v>
      </c>
      <c r="T79" s="320"/>
      <c r="U79" s="320"/>
      <c r="V79" s="256">
        <f>N70</f>
        <v>0</v>
      </c>
      <c r="W79" s="257">
        <f>W70</f>
        <v>0</v>
      </c>
      <c r="X79" s="258">
        <f>V70</f>
        <v>0</v>
      </c>
      <c r="Y79" s="261">
        <f>X70</f>
        <v>0</v>
      </c>
      <c r="Z79" s="259"/>
    </row>
    <row r="80" spans="2:27" x14ac:dyDescent="0.2">
      <c r="S80" s="200"/>
      <c r="T80" s="201"/>
      <c r="U80" s="201"/>
      <c r="V80" s="202"/>
      <c r="W80" s="203"/>
      <c r="Z80" s="202"/>
    </row>
    <row r="81" spans="19:26" x14ac:dyDescent="0.25">
      <c r="S81" s="320" t="s">
        <v>119</v>
      </c>
      <c r="T81" s="320"/>
      <c r="U81" s="322"/>
      <c r="V81" s="204">
        <f>SUM(V78:V79)</f>
        <v>0</v>
      </c>
      <c r="W81" s="204">
        <f t="shared" ref="W81:Y81" si="7">SUM(W78:W79)</f>
        <v>0</v>
      </c>
      <c r="X81" s="204">
        <f t="shared" si="7"/>
        <v>0</v>
      </c>
      <c r="Y81" s="204">
        <f t="shared" si="7"/>
        <v>0</v>
      </c>
      <c r="Z81" s="260"/>
    </row>
  </sheetData>
  <mergeCells count="10">
    <mergeCell ref="S75:T75"/>
    <mergeCell ref="S78:U78"/>
    <mergeCell ref="S79:U79"/>
    <mergeCell ref="S81:U81"/>
    <mergeCell ref="B2:J2"/>
    <mergeCell ref="B60:J60"/>
    <mergeCell ref="B61:J61"/>
    <mergeCell ref="R60:AA60"/>
    <mergeCell ref="R2:AA2"/>
    <mergeCell ref="B3:J3"/>
  </mergeCells>
  <conditionalFormatting sqref="G6:J23 B6:E55 B63:E69 G63:K69 M63:O69">
    <cfRule type="expression" dxfId="19" priority="164">
      <formula>MOD(ROW(),2)=0</formula>
    </cfRule>
  </conditionalFormatting>
  <conditionalFormatting sqref="F6:F23">
    <cfRule type="expression" dxfId="18" priority="49">
      <formula>MOD(ROW(),2)=0</formula>
    </cfRule>
  </conditionalFormatting>
  <conditionalFormatting sqref="G24:J29">
    <cfRule type="expression" dxfId="17" priority="19">
      <formula>MOD(ROW(),2)=0</formula>
    </cfRule>
  </conditionalFormatting>
  <conditionalFormatting sqref="F24:F29">
    <cfRule type="expression" dxfId="16" priority="18">
      <formula>MOD(ROW(),2)=0</formula>
    </cfRule>
  </conditionalFormatting>
  <conditionalFormatting sqref="G30:J35">
    <cfRule type="expression" dxfId="15" priority="17">
      <formula>MOD(ROW(),2)=0</formula>
    </cfRule>
  </conditionalFormatting>
  <conditionalFormatting sqref="F30:F35">
    <cfRule type="expression" dxfId="14" priority="16">
      <formula>MOD(ROW(),2)=0</formula>
    </cfRule>
  </conditionalFormatting>
  <conditionalFormatting sqref="G36:J41">
    <cfRule type="expression" dxfId="13" priority="15">
      <formula>MOD(ROW(),2)=0</formula>
    </cfRule>
  </conditionalFormatting>
  <conditionalFormatting sqref="F36:F41">
    <cfRule type="expression" dxfId="12" priority="14">
      <formula>MOD(ROW(),2)=0</formula>
    </cfRule>
  </conditionalFormatting>
  <conditionalFormatting sqref="G42:J47">
    <cfRule type="expression" dxfId="11" priority="13">
      <formula>MOD(ROW(),2)=0</formula>
    </cfRule>
  </conditionalFormatting>
  <conditionalFormatting sqref="F42:F47">
    <cfRule type="expression" dxfId="10" priority="12">
      <formula>MOD(ROW(),2)=0</formula>
    </cfRule>
  </conditionalFormatting>
  <conditionalFormatting sqref="G48:J53">
    <cfRule type="expression" dxfId="9" priority="11">
      <formula>MOD(ROW(),2)=0</formula>
    </cfRule>
  </conditionalFormatting>
  <conditionalFormatting sqref="F48:F53">
    <cfRule type="expression" dxfId="8" priority="10">
      <formula>MOD(ROW(),2)=0</formula>
    </cfRule>
  </conditionalFormatting>
  <conditionalFormatting sqref="G54:J55">
    <cfRule type="expression" dxfId="7" priority="7">
      <formula>MOD(ROW(),2)=0</formula>
    </cfRule>
  </conditionalFormatting>
  <conditionalFormatting sqref="F54:F55">
    <cfRule type="expression" dxfId="6" priority="6">
      <formula>MOD(ROW(),2)=0</formula>
    </cfRule>
  </conditionalFormatting>
  <conditionalFormatting sqref="F63:F69">
    <cfRule type="expression" dxfId="5" priority="4">
      <formula>MOD(ROW(),2)=0</formula>
    </cfRule>
  </conditionalFormatting>
  <conditionalFormatting sqref="L64:L69">
    <cfRule type="expression" dxfId="4" priority="1">
      <formula>MOD(ROW(),2)=0</formula>
    </cfRule>
  </conditionalFormatting>
  <dataValidations count="3">
    <dataValidation type="list" allowBlank="1" showInputMessage="1" showErrorMessage="1" sqref="AI6" xr:uid="{D2043AD3-2E01-4F21-A733-16274DA90618}">
      <formula1>$AB$6:$AB$10</formula1>
    </dataValidation>
    <dataValidation type="list" allowBlank="1" showInputMessage="1" showErrorMessage="1" sqref="AA6:AA23 AA63:AA70" xr:uid="{EBB11344-1DD2-4B32-8F59-13AF18087EF3}">
      <formula1>"select, Documentation in Order, Documentation Missing, Documentation Incorrect"</formula1>
    </dataValidation>
    <dataValidation type="list" allowBlank="1" showInputMessage="1" showErrorMessage="1" sqref="Y6:Y23 Y63:Y70" xr:uid="{8068B905-4BCF-474A-AFE8-49D8D2739B43}">
      <formula1>"select, All necessary documentation must be submitted,Invoices, Bank Statements, Alternative Quotations/Tender Analysis, Supplier Tax Clearance Cert"</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6A88-1A49-4982-8695-FCC60A08C1DA}">
  <sheetPr>
    <tabColor theme="4" tint="0.79998168889431442"/>
    <pageSetUpPr fitToPage="1"/>
  </sheetPr>
  <dimension ref="B1:S60"/>
  <sheetViews>
    <sheetView showGridLines="0" topLeftCell="E1" zoomScaleNormal="100" workbookViewId="0">
      <selection activeCell="O5" sqref="O5"/>
    </sheetView>
  </sheetViews>
  <sheetFormatPr defaultColWidth="9.140625" defaultRowHeight="15" x14ac:dyDescent="0.25"/>
  <cols>
    <col min="1" max="1" width="1.28515625" style="32" customWidth="1"/>
    <col min="2" max="2" width="6" style="32" customWidth="1"/>
    <col min="3" max="3" width="38.7109375" style="32" customWidth="1"/>
    <col min="4" max="4" width="71.140625" style="32" customWidth="1"/>
    <col min="5" max="5" width="20.28515625" style="34" customWidth="1"/>
    <col min="6" max="6" width="16.85546875" style="32" customWidth="1"/>
    <col min="7" max="7" width="16.7109375" style="32" customWidth="1"/>
    <col min="8" max="8" width="17.42578125" style="32" customWidth="1"/>
    <col min="9" max="9" width="12.140625" style="32" customWidth="1"/>
    <col min="10" max="10" width="15.85546875" style="32" customWidth="1"/>
    <col min="11" max="11" width="16.5703125" style="32" customWidth="1"/>
    <col min="12" max="14" width="2.7109375" style="32" customWidth="1"/>
    <col min="15" max="15" width="17.85546875" style="32" customWidth="1"/>
    <col min="16" max="16" width="18.7109375" style="32" customWidth="1"/>
    <col min="17" max="17" width="20.7109375" style="32" customWidth="1"/>
    <col min="18" max="18" width="27.85546875" style="32" customWidth="1"/>
    <col min="19" max="19" width="28.28515625" style="32" customWidth="1"/>
    <col min="20" max="20" width="16.28515625" style="32" customWidth="1"/>
    <col min="21" max="21" width="35.140625" style="32" customWidth="1"/>
    <col min="22" max="22" width="14.85546875" style="32" customWidth="1"/>
    <col min="23" max="16384" width="9.140625" style="32"/>
  </cols>
  <sheetData>
    <row r="1" spans="2:19" ht="15" customHeight="1" x14ac:dyDescent="0.25">
      <c r="C1" s="97"/>
    </row>
    <row r="2" spans="2:19" s="35" customFormat="1" ht="27.75" customHeight="1" x14ac:dyDescent="0.25">
      <c r="B2" s="323" t="s">
        <v>10</v>
      </c>
      <c r="C2" s="324"/>
      <c r="D2" s="324"/>
      <c r="E2" s="324"/>
      <c r="F2" s="324"/>
      <c r="G2" s="324"/>
      <c r="H2" s="324"/>
      <c r="J2" s="147"/>
      <c r="L2" s="146"/>
      <c r="M2" s="157"/>
      <c r="N2" s="101"/>
      <c r="O2" s="132" t="s">
        <v>83</v>
      </c>
      <c r="P2" s="36"/>
      <c r="Q2" s="36"/>
      <c r="R2" s="36"/>
      <c r="S2" s="36"/>
    </row>
    <row r="3" spans="2:19" s="42" customFormat="1" ht="16.5" customHeight="1" x14ac:dyDescent="0.25">
      <c r="B3" s="328" t="s">
        <v>146</v>
      </c>
      <c r="C3" s="328"/>
      <c r="D3" s="328"/>
      <c r="E3" s="328"/>
      <c r="F3" s="328"/>
      <c r="G3" s="328"/>
      <c r="H3" s="328"/>
      <c r="J3" s="147"/>
      <c r="L3" s="100"/>
      <c r="M3" s="159"/>
      <c r="N3" s="101"/>
      <c r="O3" s="100"/>
      <c r="P3" s="101"/>
      <c r="Q3" s="102"/>
      <c r="R3" s="100"/>
    </row>
    <row r="4" spans="2:19" s="41" customFormat="1" ht="15.75" customHeight="1" x14ac:dyDescent="0.25">
      <c r="B4" s="328" t="s">
        <v>147</v>
      </c>
      <c r="C4" s="328"/>
      <c r="D4" s="328"/>
      <c r="E4" s="328"/>
      <c r="F4" s="328"/>
      <c r="G4" s="328"/>
      <c r="H4" s="328"/>
      <c r="J4" s="148"/>
      <c r="L4" s="99"/>
      <c r="M4" s="158"/>
      <c r="N4" s="99"/>
      <c r="O4" s="99"/>
      <c r="P4" s="99"/>
      <c r="Q4" s="99"/>
      <c r="R4" s="99"/>
    </row>
    <row r="5" spans="2:19" customFormat="1" ht="51.75" x14ac:dyDescent="0.25">
      <c r="B5" s="110" t="s">
        <v>87</v>
      </c>
      <c r="C5" s="111" t="s">
        <v>88</v>
      </c>
      <c r="D5" s="112" t="s">
        <v>120</v>
      </c>
      <c r="E5" s="111" t="s">
        <v>92</v>
      </c>
      <c r="F5" s="145" t="s">
        <v>93</v>
      </c>
      <c r="G5" s="181" t="s">
        <v>94</v>
      </c>
      <c r="H5" s="111" t="s">
        <v>95</v>
      </c>
      <c r="J5" s="149"/>
      <c r="L5" s="151"/>
      <c r="M5" s="160"/>
      <c r="N5" s="152"/>
      <c r="O5" s="369" t="s">
        <v>96</v>
      </c>
      <c r="P5" s="370" t="s">
        <v>97</v>
      </c>
      <c r="Q5" s="169" t="s">
        <v>98</v>
      </c>
      <c r="R5" s="170" t="s">
        <v>121</v>
      </c>
      <c r="S5" s="169" t="s">
        <v>113</v>
      </c>
    </row>
    <row r="6" spans="2:19" x14ac:dyDescent="0.25">
      <c r="B6" s="264"/>
      <c r="C6" s="43"/>
      <c r="D6" s="43"/>
      <c r="E6" s="44"/>
      <c r="F6" s="45"/>
      <c r="G6" s="192"/>
      <c r="H6" s="130">
        <v>0</v>
      </c>
      <c r="J6" s="147"/>
      <c r="L6" s="153"/>
      <c r="M6" s="161"/>
      <c r="N6" s="153"/>
      <c r="O6" s="371">
        <v>0</v>
      </c>
      <c r="P6" s="371">
        <v>0</v>
      </c>
      <c r="Q6" s="368">
        <f>H6-O6-P6</f>
        <v>0</v>
      </c>
      <c r="R6" s="173"/>
      <c r="S6" s="174"/>
    </row>
    <row r="7" spans="2:19" x14ac:dyDescent="0.25">
      <c r="B7" s="264"/>
      <c r="C7" s="43"/>
      <c r="D7" s="43"/>
      <c r="E7" s="44"/>
      <c r="F7" s="45"/>
      <c r="G7" s="192"/>
      <c r="H7" s="130">
        <v>0</v>
      </c>
      <c r="J7" s="147"/>
      <c r="L7" s="153"/>
      <c r="M7" s="161"/>
      <c r="N7" s="153"/>
      <c r="O7" s="371">
        <v>0</v>
      </c>
      <c r="P7" s="371">
        <v>0</v>
      </c>
      <c r="Q7" s="368">
        <f t="shared" ref="Q7:Q22" si="0">H7-O7-P7</f>
        <v>0</v>
      </c>
      <c r="R7" s="173"/>
      <c r="S7" s="174"/>
    </row>
    <row r="8" spans="2:19" x14ac:dyDescent="0.25">
      <c r="B8" s="264"/>
      <c r="C8" s="43"/>
      <c r="D8" s="43"/>
      <c r="E8" s="44"/>
      <c r="F8" s="45"/>
      <c r="G8" s="192"/>
      <c r="H8" s="130">
        <v>0</v>
      </c>
      <c r="J8" s="147"/>
      <c r="L8" s="153"/>
      <c r="M8" s="161"/>
      <c r="N8" s="153"/>
      <c r="O8" s="371">
        <v>0</v>
      </c>
      <c r="P8" s="371">
        <v>0</v>
      </c>
      <c r="Q8" s="368">
        <f t="shared" si="0"/>
        <v>0</v>
      </c>
      <c r="R8" s="173"/>
      <c r="S8" s="174"/>
    </row>
    <row r="9" spans="2:19" x14ac:dyDescent="0.25">
      <c r="B9" s="264"/>
      <c r="C9" s="43"/>
      <c r="D9" s="43"/>
      <c r="E9" s="44"/>
      <c r="F9" s="45"/>
      <c r="G9" s="192"/>
      <c r="H9" s="130">
        <v>0</v>
      </c>
      <c r="J9" s="147"/>
      <c r="L9" s="153"/>
      <c r="M9" s="161"/>
      <c r="N9" s="153"/>
      <c r="O9" s="371">
        <v>0</v>
      </c>
      <c r="P9" s="371">
        <v>0</v>
      </c>
      <c r="Q9" s="368">
        <f t="shared" si="0"/>
        <v>0</v>
      </c>
      <c r="R9" s="173"/>
      <c r="S9" s="174"/>
    </row>
    <row r="10" spans="2:19" x14ac:dyDescent="0.25">
      <c r="B10" s="264"/>
      <c r="C10" s="43"/>
      <c r="D10" s="43"/>
      <c r="E10" s="44"/>
      <c r="F10" s="45"/>
      <c r="G10" s="192"/>
      <c r="H10" s="130">
        <v>0</v>
      </c>
      <c r="J10" s="147"/>
      <c r="L10" s="153"/>
      <c r="M10" s="161"/>
      <c r="N10" s="153"/>
      <c r="O10" s="371">
        <v>0</v>
      </c>
      <c r="P10" s="371">
        <v>0</v>
      </c>
      <c r="Q10" s="368">
        <f t="shared" si="0"/>
        <v>0</v>
      </c>
      <c r="R10" s="173"/>
      <c r="S10" s="174"/>
    </row>
    <row r="11" spans="2:19" x14ac:dyDescent="0.25">
      <c r="B11" s="264"/>
      <c r="C11" s="43"/>
      <c r="D11" s="43"/>
      <c r="E11" s="44"/>
      <c r="F11" s="45"/>
      <c r="G11" s="192"/>
      <c r="H11" s="130">
        <v>0</v>
      </c>
      <c r="J11" s="147"/>
      <c r="L11" s="153"/>
      <c r="M11" s="161"/>
      <c r="N11" s="153"/>
      <c r="O11" s="371">
        <v>0</v>
      </c>
      <c r="P11" s="371">
        <v>0</v>
      </c>
      <c r="Q11" s="368">
        <f t="shared" si="0"/>
        <v>0</v>
      </c>
      <c r="R11" s="173"/>
      <c r="S11" s="174"/>
    </row>
    <row r="12" spans="2:19" ht="15" customHeight="1" x14ac:dyDescent="0.25">
      <c r="B12" s="264"/>
      <c r="C12" s="43"/>
      <c r="D12" s="43"/>
      <c r="E12" s="44"/>
      <c r="F12" s="45"/>
      <c r="G12" s="192"/>
      <c r="H12" s="130">
        <v>0</v>
      </c>
      <c r="J12" s="147"/>
      <c r="L12" s="153"/>
      <c r="M12" s="161"/>
      <c r="N12" s="153"/>
      <c r="O12" s="371">
        <v>0</v>
      </c>
      <c r="P12" s="371">
        <v>0</v>
      </c>
      <c r="Q12" s="368">
        <f t="shared" si="0"/>
        <v>0</v>
      </c>
      <c r="R12" s="173"/>
      <c r="S12" s="174"/>
    </row>
    <row r="13" spans="2:19" ht="15" customHeight="1" x14ac:dyDescent="0.25">
      <c r="B13" s="264"/>
      <c r="C13" s="43"/>
      <c r="D13" s="43"/>
      <c r="E13" s="44"/>
      <c r="F13" s="45"/>
      <c r="G13" s="192"/>
      <c r="H13" s="130">
        <v>0</v>
      </c>
      <c r="J13" s="147"/>
      <c r="L13" s="153"/>
      <c r="M13" s="161"/>
      <c r="N13" s="153"/>
      <c r="O13" s="371">
        <v>0</v>
      </c>
      <c r="P13" s="371">
        <v>0</v>
      </c>
      <c r="Q13" s="368">
        <f t="shared" si="0"/>
        <v>0</v>
      </c>
      <c r="R13" s="173"/>
      <c r="S13" s="174"/>
    </row>
    <row r="14" spans="2:19" x14ac:dyDescent="0.25">
      <c r="B14" s="264"/>
      <c r="C14" s="43"/>
      <c r="D14" s="43"/>
      <c r="E14" s="44"/>
      <c r="F14" s="45"/>
      <c r="G14" s="192"/>
      <c r="H14" s="130">
        <v>0</v>
      </c>
      <c r="J14" s="147"/>
      <c r="L14" s="153"/>
      <c r="M14" s="161"/>
      <c r="N14" s="153"/>
      <c r="O14" s="371">
        <v>0</v>
      </c>
      <c r="P14" s="371">
        <v>0</v>
      </c>
      <c r="Q14" s="368">
        <f t="shared" si="0"/>
        <v>0</v>
      </c>
      <c r="R14" s="173"/>
      <c r="S14" s="174"/>
    </row>
    <row r="15" spans="2:19" x14ac:dyDescent="0.25">
      <c r="B15" s="264"/>
      <c r="C15" s="43"/>
      <c r="D15" s="43"/>
      <c r="E15" s="44"/>
      <c r="F15" s="45"/>
      <c r="G15" s="192"/>
      <c r="H15" s="130">
        <v>0</v>
      </c>
      <c r="J15" s="147"/>
      <c r="L15" s="153"/>
      <c r="M15" s="161"/>
      <c r="N15" s="153"/>
      <c r="O15" s="371">
        <v>0</v>
      </c>
      <c r="P15" s="371">
        <v>0</v>
      </c>
      <c r="Q15" s="368">
        <f t="shared" si="0"/>
        <v>0</v>
      </c>
      <c r="R15" s="173"/>
      <c r="S15" s="174"/>
    </row>
    <row r="16" spans="2:19" x14ac:dyDescent="0.25">
      <c r="B16" s="264"/>
      <c r="C16" s="43"/>
      <c r="D16" s="43"/>
      <c r="E16" s="44"/>
      <c r="F16" s="45"/>
      <c r="G16" s="192"/>
      <c r="H16" s="130">
        <v>0</v>
      </c>
      <c r="J16" s="147"/>
      <c r="L16" s="153"/>
      <c r="M16" s="161"/>
      <c r="N16" s="153"/>
      <c r="O16" s="371">
        <v>0</v>
      </c>
      <c r="P16" s="371">
        <v>0</v>
      </c>
      <c r="Q16" s="368">
        <f t="shared" si="0"/>
        <v>0</v>
      </c>
      <c r="R16" s="173"/>
      <c r="S16" s="174"/>
    </row>
    <row r="17" spans="2:19" x14ac:dyDescent="0.25">
      <c r="B17" s="264"/>
      <c r="C17" s="43"/>
      <c r="D17" s="43"/>
      <c r="E17" s="44"/>
      <c r="F17" s="45"/>
      <c r="G17" s="192"/>
      <c r="H17" s="130">
        <v>0</v>
      </c>
      <c r="J17" s="147"/>
      <c r="L17" s="153"/>
      <c r="M17" s="161"/>
      <c r="N17" s="153"/>
      <c r="O17" s="371">
        <v>0</v>
      </c>
      <c r="P17" s="371">
        <v>0</v>
      </c>
      <c r="Q17" s="368">
        <f t="shared" si="0"/>
        <v>0</v>
      </c>
      <c r="R17" s="173"/>
      <c r="S17" s="174"/>
    </row>
    <row r="18" spans="2:19" x14ac:dyDescent="0.25">
      <c r="B18" s="264"/>
      <c r="C18" s="43"/>
      <c r="D18" s="43"/>
      <c r="E18" s="44"/>
      <c r="F18" s="45"/>
      <c r="G18" s="192"/>
      <c r="H18" s="130">
        <v>0</v>
      </c>
      <c r="J18" s="147"/>
      <c r="L18" s="153"/>
      <c r="M18" s="161"/>
      <c r="N18" s="153"/>
      <c r="O18" s="371">
        <v>0</v>
      </c>
      <c r="P18" s="371">
        <v>0</v>
      </c>
      <c r="Q18" s="368">
        <f t="shared" si="0"/>
        <v>0</v>
      </c>
      <c r="R18" s="173"/>
      <c r="S18" s="174"/>
    </row>
    <row r="19" spans="2:19" x14ac:dyDescent="0.25">
      <c r="B19" s="264"/>
      <c r="C19" s="43"/>
      <c r="D19" s="43"/>
      <c r="E19" s="44"/>
      <c r="F19" s="45"/>
      <c r="G19" s="192"/>
      <c r="H19" s="130">
        <v>0</v>
      </c>
      <c r="J19" s="147"/>
      <c r="L19" s="153"/>
      <c r="M19" s="161"/>
      <c r="N19" s="153"/>
      <c r="O19" s="371">
        <v>0</v>
      </c>
      <c r="P19" s="371">
        <v>0</v>
      </c>
      <c r="Q19" s="368">
        <f t="shared" si="0"/>
        <v>0</v>
      </c>
      <c r="R19" s="173"/>
      <c r="S19" s="174"/>
    </row>
    <row r="20" spans="2:19" x14ac:dyDescent="0.25">
      <c r="B20" s="264"/>
      <c r="C20" s="43"/>
      <c r="D20" s="43"/>
      <c r="E20" s="44"/>
      <c r="F20" s="45"/>
      <c r="G20" s="192"/>
      <c r="H20" s="130">
        <v>0</v>
      </c>
      <c r="J20" s="147"/>
      <c r="L20" s="153"/>
      <c r="M20" s="161"/>
      <c r="N20" s="153"/>
      <c r="O20" s="371">
        <v>0</v>
      </c>
      <c r="P20" s="371">
        <v>0</v>
      </c>
      <c r="Q20" s="368">
        <f t="shared" si="0"/>
        <v>0</v>
      </c>
      <c r="R20" s="173"/>
      <c r="S20" s="174"/>
    </row>
    <row r="21" spans="2:19" x14ac:dyDescent="0.25">
      <c r="B21" s="264"/>
      <c r="C21" s="43"/>
      <c r="D21" s="43"/>
      <c r="E21" s="44"/>
      <c r="F21" s="45"/>
      <c r="G21" s="192"/>
      <c r="H21" s="130">
        <v>0</v>
      </c>
      <c r="J21" s="147"/>
      <c r="L21" s="153"/>
      <c r="M21" s="161"/>
      <c r="N21" s="153"/>
      <c r="O21" s="371">
        <v>0</v>
      </c>
      <c r="P21" s="371">
        <v>0</v>
      </c>
      <c r="Q21" s="368">
        <f t="shared" si="0"/>
        <v>0</v>
      </c>
      <c r="R21" s="173"/>
      <c r="S21" s="174"/>
    </row>
    <row r="22" spans="2:19" x14ac:dyDescent="0.25">
      <c r="B22" s="264"/>
      <c r="C22" s="43"/>
      <c r="D22" s="43"/>
      <c r="E22" s="44"/>
      <c r="F22" s="45"/>
      <c r="G22" s="192"/>
      <c r="H22" s="130">
        <v>0</v>
      </c>
      <c r="J22" s="147"/>
      <c r="L22" s="153"/>
      <c r="M22" s="161"/>
      <c r="N22" s="153"/>
      <c r="O22" s="371">
        <v>0</v>
      </c>
      <c r="P22" s="371">
        <v>0</v>
      </c>
      <c r="Q22" s="368">
        <f t="shared" si="0"/>
        <v>0</v>
      </c>
      <c r="R22" s="173"/>
      <c r="S22" s="174"/>
    </row>
    <row r="23" spans="2:19" ht="15" customHeight="1" x14ac:dyDescent="0.25">
      <c r="B23" s="264"/>
      <c r="C23" s="43"/>
      <c r="D23" s="43"/>
      <c r="E23" s="44"/>
      <c r="F23" s="45"/>
      <c r="G23" s="192"/>
      <c r="H23" s="130">
        <v>0</v>
      </c>
      <c r="J23" s="147"/>
      <c r="L23" s="153"/>
      <c r="M23" s="161"/>
      <c r="N23" s="153"/>
      <c r="O23" s="371">
        <v>0</v>
      </c>
      <c r="P23" s="371">
        <v>0</v>
      </c>
      <c r="Q23" s="368">
        <f t="shared" ref="Q23:Q55" si="1">H23-O23-P23</f>
        <v>0</v>
      </c>
      <c r="R23" s="173"/>
      <c r="S23" s="174"/>
    </row>
    <row r="24" spans="2:19" ht="15" hidden="1" customHeight="1" x14ac:dyDescent="0.25">
      <c r="B24" s="94"/>
      <c r="C24" s="43"/>
      <c r="D24" s="43"/>
      <c r="E24" s="44"/>
      <c r="F24" s="45"/>
      <c r="G24" s="45"/>
      <c r="H24" s="130">
        <v>0</v>
      </c>
      <c r="J24" s="147"/>
      <c r="L24" s="153"/>
      <c r="M24" s="161"/>
      <c r="N24" s="153"/>
      <c r="O24" s="171"/>
      <c r="P24" s="171">
        <v>0</v>
      </c>
      <c r="Q24" s="172">
        <f t="shared" si="1"/>
        <v>0</v>
      </c>
      <c r="R24" s="173"/>
      <c r="S24" s="174"/>
    </row>
    <row r="25" spans="2:19" hidden="1" x14ac:dyDescent="0.25">
      <c r="B25" s="94"/>
      <c r="C25" s="43"/>
      <c r="D25" s="43"/>
      <c r="E25" s="44"/>
      <c r="F25" s="45"/>
      <c r="G25" s="45"/>
      <c r="H25" s="130">
        <v>0</v>
      </c>
      <c r="J25" s="147"/>
      <c r="L25" s="153"/>
      <c r="M25" s="161"/>
      <c r="N25" s="153"/>
      <c r="O25" s="171"/>
      <c r="P25" s="171">
        <v>0</v>
      </c>
      <c r="Q25" s="172">
        <f t="shared" si="1"/>
        <v>0</v>
      </c>
      <c r="R25" s="173"/>
      <c r="S25" s="174"/>
    </row>
    <row r="26" spans="2:19" hidden="1" x14ac:dyDescent="0.25">
      <c r="B26" s="94"/>
      <c r="C26" s="43"/>
      <c r="D26" s="43"/>
      <c r="E26" s="44"/>
      <c r="F26" s="45"/>
      <c r="G26" s="45"/>
      <c r="H26" s="130">
        <v>0</v>
      </c>
      <c r="J26" s="147"/>
      <c r="L26" s="153"/>
      <c r="M26" s="161"/>
      <c r="N26" s="153"/>
      <c r="O26" s="171"/>
      <c r="P26" s="171">
        <v>0</v>
      </c>
      <c r="Q26" s="172">
        <f t="shared" si="1"/>
        <v>0</v>
      </c>
      <c r="R26" s="173"/>
      <c r="S26" s="174"/>
    </row>
    <row r="27" spans="2:19" hidden="1" x14ac:dyDescent="0.25">
      <c r="B27" s="94"/>
      <c r="C27" s="43"/>
      <c r="D27" s="43"/>
      <c r="E27" s="44"/>
      <c r="F27" s="45"/>
      <c r="G27" s="45"/>
      <c r="H27" s="130">
        <v>0</v>
      </c>
      <c r="J27" s="147"/>
      <c r="L27" s="153"/>
      <c r="M27" s="161"/>
      <c r="N27" s="153"/>
      <c r="O27" s="171"/>
      <c r="P27" s="171">
        <v>0</v>
      </c>
      <c r="Q27" s="172">
        <f t="shared" si="1"/>
        <v>0</v>
      </c>
      <c r="R27" s="173"/>
      <c r="S27" s="174"/>
    </row>
    <row r="28" spans="2:19" hidden="1" x14ac:dyDescent="0.25">
      <c r="B28" s="94"/>
      <c r="C28" s="43"/>
      <c r="D28" s="43"/>
      <c r="E28" s="44"/>
      <c r="F28" s="45"/>
      <c r="G28" s="45"/>
      <c r="H28" s="130">
        <v>0</v>
      </c>
      <c r="J28" s="147"/>
      <c r="L28" s="153"/>
      <c r="M28" s="161"/>
      <c r="N28" s="153"/>
      <c r="O28" s="171"/>
      <c r="P28" s="171">
        <v>0</v>
      </c>
      <c r="Q28" s="172">
        <f t="shared" si="1"/>
        <v>0</v>
      </c>
      <c r="R28" s="173"/>
      <c r="S28" s="174"/>
    </row>
    <row r="29" spans="2:19" hidden="1" x14ac:dyDescent="0.25">
      <c r="B29" s="94"/>
      <c r="C29" s="43"/>
      <c r="D29" s="43"/>
      <c r="E29" s="44"/>
      <c r="F29" s="45"/>
      <c r="G29" s="45"/>
      <c r="H29" s="130">
        <v>0</v>
      </c>
      <c r="J29" s="147"/>
      <c r="L29" s="153"/>
      <c r="M29" s="161"/>
      <c r="N29" s="153"/>
      <c r="O29" s="171"/>
      <c r="P29" s="171">
        <v>0</v>
      </c>
      <c r="Q29" s="172">
        <f t="shared" si="1"/>
        <v>0</v>
      </c>
      <c r="R29" s="173"/>
      <c r="S29" s="174"/>
    </row>
    <row r="30" spans="2:19" hidden="1" x14ac:dyDescent="0.25">
      <c r="B30" s="94"/>
      <c r="C30" s="43"/>
      <c r="D30" s="43"/>
      <c r="E30" s="44"/>
      <c r="F30" s="45"/>
      <c r="G30" s="45"/>
      <c r="H30" s="130">
        <v>0</v>
      </c>
      <c r="J30" s="147"/>
      <c r="L30" s="153"/>
      <c r="M30" s="161"/>
      <c r="N30" s="153"/>
      <c r="O30" s="171"/>
      <c r="P30" s="171">
        <v>0</v>
      </c>
      <c r="Q30" s="172">
        <f t="shared" si="1"/>
        <v>0</v>
      </c>
      <c r="R30" s="173"/>
      <c r="S30" s="174"/>
    </row>
    <row r="31" spans="2:19" hidden="1" x14ac:dyDescent="0.25">
      <c r="B31" s="94"/>
      <c r="C31" s="43"/>
      <c r="D31" s="43"/>
      <c r="E31" s="44"/>
      <c r="F31" s="45"/>
      <c r="G31" s="45"/>
      <c r="H31" s="130">
        <v>0</v>
      </c>
      <c r="J31" s="147"/>
      <c r="L31" s="153"/>
      <c r="M31" s="161"/>
      <c r="N31" s="153"/>
      <c r="O31" s="171"/>
      <c r="P31" s="171">
        <v>0</v>
      </c>
      <c r="Q31" s="172">
        <f t="shared" si="1"/>
        <v>0</v>
      </c>
      <c r="R31" s="173"/>
      <c r="S31" s="174"/>
    </row>
    <row r="32" spans="2:19" hidden="1" x14ac:dyDescent="0.25">
      <c r="B32" s="94"/>
      <c r="C32" s="43"/>
      <c r="D32" s="43"/>
      <c r="E32" s="44"/>
      <c r="F32" s="45"/>
      <c r="G32" s="45"/>
      <c r="H32" s="130">
        <v>0</v>
      </c>
      <c r="J32" s="147"/>
      <c r="L32" s="153"/>
      <c r="M32" s="161"/>
      <c r="N32" s="153"/>
      <c r="O32" s="171"/>
      <c r="P32" s="171">
        <v>0</v>
      </c>
      <c r="Q32" s="172">
        <f t="shared" si="1"/>
        <v>0</v>
      </c>
      <c r="R32" s="173"/>
      <c r="S32" s="174"/>
    </row>
    <row r="33" spans="2:19" hidden="1" x14ac:dyDescent="0.25">
      <c r="B33" s="94"/>
      <c r="C33" s="43"/>
      <c r="D33" s="43"/>
      <c r="E33" s="44"/>
      <c r="F33" s="45"/>
      <c r="G33" s="45"/>
      <c r="H33" s="130">
        <v>0</v>
      </c>
      <c r="J33" s="147"/>
      <c r="L33" s="153"/>
      <c r="M33" s="161"/>
      <c r="N33" s="153"/>
      <c r="O33" s="171"/>
      <c r="P33" s="171">
        <v>0</v>
      </c>
      <c r="Q33" s="172">
        <f t="shared" si="1"/>
        <v>0</v>
      </c>
      <c r="R33" s="173"/>
      <c r="S33" s="174"/>
    </row>
    <row r="34" spans="2:19" ht="15" hidden="1" customHeight="1" x14ac:dyDescent="0.25">
      <c r="B34" s="94"/>
      <c r="C34" s="43"/>
      <c r="D34" s="43"/>
      <c r="E34" s="44"/>
      <c r="F34" s="45"/>
      <c r="G34" s="45"/>
      <c r="H34" s="130">
        <v>0</v>
      </c>
      <c r="J34" s="147"/>
      <c r="L34" s="153"/>
      <c r="M34" s="161"/>
      <c r="N34" s="153"/>
      <c r="O34" s="171"/>
      <c r="P34" s="171">
        <v>0</v>
      </c>
      <c r="Q34" s="172">
        <f t="shared" si="1"/>
        <v>0</v>
      </c>
      <c r="R34" s="173"/>
      <c r="S34" s="174"/>
    </row>
    <row r="35" spans="2:19" ht="15" hidden="1" customHeight="1" x14ac:dyDescent="0.25">
      <c r="B35" s="94"/>
      <c r="C35" s="43"/>
      <c r="D35" s="43"/>
      <c r="E35" s="44"/>
      <c r="F35" s="45"/>
      <c r="G35" s="45"/>
      <c r="H35" s="130">
        <v>0</v>
      </c>
      <c r="J35" s="147"/>
      <c r="L35" s="153"/>
      <c r="M35" s="161"/>
      <c r="N35" s="153"/>
      <c r="O35" s="171"/>
      <c r="P35" s="171">
        <v>0</v>
      </c>
      <c r="Q35" s="172">
        <f t="shared" si="1"/>
        <v>0</v>
      </c>
      <c r="R35" s="173"/>
      <c r="S35" s="174"/>
    </row>
    <row r="36" spans="2:19" hidden="1" x14ac:dyDescent="0.25">
      <c r="B36" s="94"/>
      <c r="C36" s="43"/>
      <c r="D36" s="43"/>
      <c r="E36" s="44"/>
      <c r="F36" s="45"/>
      <c r="G36" s="45"/>
      <c r="H36" s="130">
        <v>0</v>
      </c>
      <c r="J36" s="147"/>
      <c r="L36" s="153"/>
      <c r="M36" s="161"/>
      <c r="N36" s="153"/>
      <c r="O36" s="171"/>
      <c r="P36" s="171">
        <v>0</v>
      </c>
      <c r="Q36" s="172">
        <f t="shared" si="1"/>
        <v>0</v>
      </c>
      <c r="R36" s="173"/>
      <c r="S36" s="174"/>
    </row>
    <row r="37" spans="2:19" hidden="1" x14ac:dyDescent="0.25">
      <c r="B37" s="94"/>
      <c r="C37" s="43"/>
      <c r="D37" s="43"/>
      <c r="E37" s="44"/>
      <c r="F37" s="45"/>
      <c r="G37" s="45"/>
      <c r="H37" s="130">
        <v>0</v>
      </c>
      <c r="J37" s="147"/>
      <c r="L37" s="153"/>
      <c r="M37" s="161"/>
      <c r="N37" s="153"/>
      <c r="O37" s="171"/>
      <c r="P37" s="171">
        <v>0</v>
      </c>
      <c r="Q37" s="172">
        <f t="shared" si="1"/>
        <v>0</v>
      </c>
      <c r="R37" s="173"/>
      <c r="S37" s="174"/>
    </row>
    <row r="38" spans="2:19" hidden="1" x14ac:dyDescent="0.25">
      <c r="B38" s="94"/>
      <c r="C38" s="43"/>
      <c r="D38" s="43"/>
      <c r="E38" s="44"/>
      <c r="F38" s="45"/>
      <c r="G38" s="45"/>
      <c r="H38" s="130">
        <v>0</v>
      </c>
      <c r="J38" s="147"/>
      <c r="L38" s="153"/>
      <c r="M38" s="161"/>
      <c r="N38" s="153"/>
      <c r="O38" s="171"/>
      <c r="P38" s="171">
        <v>0</v>
      </c>
      <c r="Q38" s="172">
        <f t="shared" si="1"/>
        <v>0</v>
      </c>
      <c r="R38" s="173"/>
      <c r="S38" s="174"/>
    </row>
    <row r="39" spans="2:19" hidden="1" x14ac:dyDescent="0.25">
      <c r="B39" s="94"/>
      <c r="C39" s="43"/>
      <c r="D39" s="43"/>
      <c r="E39" s="44"/>
      <c r="F39" s="45"/>
      <c r="G39" s="45"/>
      <c r="H39" s="130">
        <v>0</v>
      </c>
      <c r="J39" s="147"/>
      <c r="L39" s="153"/>
      <c r="M39" s="161"/>
      <c r="N39" s="153"/>
      <c r="O39" s="171"/>
      <c r="P39" s="171">
        <v>0</v>
      </c>
      <c r="Q39" s="172">
        <f t="shared" si="1"/>
        <v>0</v>
      </c>
      <c r="R39" s="173"/>
      <c r="S39" s="174"/>
    </row>
    <row r="40" spans="2:19" hidden="1" x14ac:dyDescent="0.25">
      <c r="B40" s="94"/>
      <c r="C40" s="43"/>
      <c r="D40" s="43"/>
      <c r="E40" s="44"/>
      <c r="F40" s="45"/>
      <c r="G40" s="45"/>
      <c r="H40" s="130">
        <v>0</v>
      </c>
      <c r="J40" s="147"/>
      <c r="L40" s="153"/>
      <c r="M40" s="161"/>
      <c r="N40" s="153"/>
      <c r="O40" s="171"/>
      <c r="P40" s="171">
        <v>0</v>
      </c>
      <c r="Q40" s="172">
        <f t="shared" si="1"/>
        <v>0</v>
      </c>
      <c r="R40" s="173"/>
      <c r="S40" s="174"/>
    </row>
    <row r="41" spans="2:19" hidden="1" x14ac:dyDescent="0.25">
      <c r="B41" s="94"/>
      <c r="C41" s="43"/>
      <c r="D41" s="43"/>
      <c r="E41" s="44"/>
      <c r="F41" s="45"/>
      <c r="G41" s="45"/>
      <c r="H41" s="130">
        <v>0</v>
      </c>
      <c r="J41" s="147"/>
      <c r="L41" s="153"/>
      <c r="M41" s="161"/>
      <c r="N41" s="153"/>
      <c r="O41" s="171"/>
      <c r="P41" s="171">
        <v>0</v>
      </c>
      <c r="Q41" s="172">
        <f t="shared" si="1"/>
        <v>0</v>
      </c>
      <c r="R41" s="173"/>
      <c r="S41" s="174"/>
    </row>
    <row r="42" spans="2:19" hidden="1" x14ac:dyDescent="0.25">
      <c r="B42" s="94"/>
      <c r="C42" s="43"/>
      <c r="D42" s="43"/>
      <c r="E42" s="44"/>
      <c r="F42" s="45"/>
      <c r="G42" s="45"/>
      <c r="H42" s="130">
        <v>0</v>
      </c>
      <c r="J42" s="147"/>
      <c r="L42" s="153"/>
      <c r="M42" s="161"/>
      <c r="N42" s="153"/>
      <c r="O42" s="171"/>
      <c r="P42" s="171">
        <v>0</v>
      </c>
      <c r="Q42" s="172">
        <f t="shared" si="1"/>
        <v>0</v>
      </c>
      <c r="R42" s="173"/>
      <c r="S42" s="174"/>
    </row>
    <row r="43" spans="2:19" hidden="1" x14ac:dyDescent="0.25">
      <c r="B43" s="94"/>
      <c r="C43" s="43"/>
      <c r="D43" s="43"/>
      <c r="E43" s="44"/>
      <c r="F43" s="45"/>
      <c r="G43" s="45"/>
      <c r="H43" s="130">
        <v>0</v>
      </c>
      <c r="J43" s="147"/>
      <c r="L43" s="153"/>
      <c r="M43" s="161"/>
      <c r="N43" s="153"/>
      <c r="O43" s="171"/>
      <c r="P43" s="171">
        <v>0</v>
      </c>
      <c r="Q43" s="172">
        <f t="shared" si="1"/>
        <v>0</v>
      </c>
      <c r="R43" s="173"/>
      <c r="S43" s="174"/>
    </row>
    <row r="44" spans="2:19" hidden="1" x14ac:dyDescent="0.25">
      <c r="B44" s="94"/>
      <c r="C44" s="43"/>
      <c r="D44" s="43"/>
      <c r="E44" s="44"/>
      <c r="F44" s="45"/>
      <c r="G44" s="45"/>
      <c r="H44" s="130">
        <v>0</v>
      </c>
      <c r="J44" s="147"/>
      <c r="L44" s="153"/>
      <c r="M44" s="161"/>
      <c r="N44" s="153"/>
      <c r="O44" s="171"/>
      <c r="P44" s="171">
        <v>0</v>
      </c>
      <c r="Q44" s="172">
        <f t="shared" si="1"/>
        <v>0</v>
      </c>
      <c r="R44" s="173"/>
      <c r="S44" s="174"/>
    </row>
    <row r="45" spans="2:19" ht="15" hidden="1" customHeight="1" x14ac:dyDescent="0.25">
      <c r="B45" s="94"/>
      <c r="C45" s="43"/>
      <c r="D45" s="43"/>
      <c r="E45" s="44"/>
      <c r="F45" s="45"/>
      <c r="G45" s="45"/>
      <c r="H45" s="130">
        <v>0</v>
      </c>
      <c r="J45" s="147"/>
      <c r="L45" s="153"/>
      <c r="M45" s="161"/>
      <c r="N45" s="153"/>
      <c r="O45" s="171"/>
      <c r="P45" s="171">
        <v>0</v>
      </c>
      <c r="Q45" s="172">
        <f t="shared" si="1"/>
        <v>0</v>
      </c>
      <c r="R45" s="173"/>
      <c r="S45" s="174"/>
    </row>
    <row r="46" spans="2:19" ht="15" hidden="1" customHeight="1" x14ac:dyDescent="0.25">
      <c r="B46" s="94"/>
      <c r="C46" s="43"/>
      <c r="D46" s="43"/>
      <c r="E46" s="44"/>
      <c r="F46" s="45"/>
      <c r="G46" s="45"/>
      <c r="H46" s="130">
        <v>0</v>
      </c>
      <c r="J46" s="147"/>
      <c r="L46" s="153"/>
      <c r="M46" s="161"/>
      <c r="N46" s="153"/>
      <c r="O46" s="171"/>
      <c r="P46" s="171">
        <v>0</v>
      </c>
      <c r="Q46" s="172">
        <f t="shared" si="1"/>
        <v>0</v>
      </c>
      <c r="R46" s="173"/>
      <c r="S46" s="174"/>
    </row>
    <row r="47" spans="2:19" hidden="1" x14ac:dyDescent="0.25">
      <c r="B47" s="94"/>
      <c r="C47" s="43"/>
      <c r="D47" s="43"/>
      <c r="E47" s="44"/>
      <c r="F47" s="45"/>
      <c r="G47" s="45"/>
      <c r="H47" s="130">
        <v>0</v>
      </c>
      <c r="J47" s="147"/>
      <c r="L47" s="153"/>
      <c r="M47" s="161"/>
      <c r="N47" s="153"/>
      <c r="O47" s="171"/>
      <c r="P47" s="171">
        <v>0</v>
      </c>
      <c r="Q47" s="172">
        <f t="shared" si="1"/>
        <v>0</v>
      </c>
      <c r="R47" s="173"/>
      <c r="S47" s="174"/>
    </row>
    <row r="48" spans="2:19" hidden="1" x14ac:dyDescent="0.25">
      <c r="B48" s="94"/>
      <c r="C48" s="43"/>
      <c r="D48" s="43"/>
      <c r="E48" s="44"/>
      <c r="F48" s="45"/>
      <c r="G48" s="45"/>
      <c r="H48" s="130">
        <v>0</v>
      </c>
      <c r="J48" s="147"/>
      <c r="L48" s="153"/>
      <c r="M48" s="161"/>
      <c r="N48" s="153"/>
      <c r="O48" s="171"/>
      <c r="P48" s="171">
        <v>0</v>
      </c>
      <c r="Q48" s="172">
        <f t="shared" si="1"/>
        <v>0</v>
      </c>
      <c r="R48" s="173"/>
      <c r="S48" s="174"/>
    </row>
    <row r="49" spans="2:19" hidden="1" x14ac:dyDescent="0.25">
      <c r="B49" s="94"/>
      <c r="C49" s="43"/>
      <c r="D49" s="43"/>
      <c r="E49" s="44"/>
      <c r="F49" s="45"/>
      <c r="G49" s="45"/>
      <c r="H49" s="130">
        <v>0</v>
      </c>
      <c r="J49" s="147"/>
      <c r="L49" s="153"/>
      <c r="M49" s="161"/>
      <c r="N49" s="153"/>
      <c r="O49" s="171"/>
      <c r="P49" s="171">
        <v>0</v>
      </c>
      <c r="Q49" s="172">
        <f t="shared" si="1"/>
        <v>0</v>
      </c>
      <c r="R49" s="173"/>
      <c r="S49" s="174"/>
    </row>
    <row r="50" spans="2:19" hidden="1" x14ac:dyDescent="0.25">
      <c r="B50" s="94"/>
      <c r="C50" s="43"/>
      <c r="D50" s="43"/>
      <c r="E50" s="44"/>
      <c r="F50" s="45"/>
      <c r="G50" s="45"/>
      <c r="H50" s="130">
        <v>0</v>
      </c>
      <c r="J50" s="147"/>
      <c r="L50" s="153"/>
      <c r="M50" s="161"/>
      <c r="N50" s="153"/>
      <c r="O50" s="171"/>
      <c r="P50" s="171">
        <v>0</v>
      </c>
      <c r="Q50" s="172">
        <f t="shared" si="1"/>
        <v>0</v>
      </c>
      <c r="R50" s="173"/>
      <c r="S50" s="174"/>
    </row>
    <row r="51" spans="2:19" hidden="1" x14ac:dyDescent="0.25">
      <c r="B51" s="94"/>
      <c r="C51" s="43"/>
      <c r="D51" s="43"/>
      <c r="E51" s="44"/>
      <c r="F51" s="45"/>
      <c r="G51" s="45"/>
      <c r="H51" s="130">
        <v>0</v>
      </c>
      <c r="J51" s="147"/>
      <c r="L51" s="153"/>
      <c r="M51" s="161"/>
      <c r="N51" s="153"/>
      <c r="O51" s="171"/>
      <c r="P51" s="171">
        <v>0</v>
      </c>
      <c r="Q51" s="172">
        <f t="shared" si="1"/>
        <v>0</v>
      </c>
      <c r="R51" s="173"/>
      <c r="S51" s="174"/>
    </row>
    <row r="52" spans="2:19" hidden="1" x14ac:dyDescent="0.25">
      <c r="B52" s="94"/>
      <c r="C52" s="43"/>
      <c r="D52" s="43"/>
      <c r="E52" s="44"/>
      <c r="F52" s="45"/>
      <c r="G52" s="45"/>
      <c r="H52" s="130">
        <v>0</v>
      </c>
      <c r="J52" s="147"/>
      <c r="L52" s="153"/>
      <c r="M52" s="161"/>
      <c r="N52" s="153"/>
      <c r="O52" s="171"/>
      <c r="P52" s="171">
        <v>0</v>
      </c>
      <c r="Q52" s="172">
        <f t="shared" si="1"/>
        <v>0</v>
      </c>
      <c r="R52" s="173"/>
      <c r="S52" s="174"/>
    </row>
    <row r="53" spans="2:19" hidden="1" x14ac:dyDescent="0.25">
      <c r="B53" s="94"/>
      <c r="C53" s="43"/>
      <c r="D53" s="43"/>
      <c r="E53" s="44"/>
      <c r="F53" s="45"/>
      <c r="G53" s="45"/>
      <c r="H53" s="130">
        <v>0</v>
      </c>
      <c r="J53" s="147"/>
      <c r="L53" s="153"/>
      <c r="M53" s="161"/>
      <c r="N53" s="153"/>
      <c r="O53" s="171"/>
      <c r="P53" s="171">
        <v>0</v>
      </c>
      <c r="Q53" s="172">
        <f t="shared" si="1"/>
        <v>0</v>
      </c>
      <c r="R53" s="173"/>
      <c r="S53" s="174"/>
    </row>
    <row r="54" spans="2:19" hidden="1" x14ac:dyDescent="0.25">
      <c r="B54" s="94"/>
      <c r="C54" s="43"/>
      <c r="D54" s="43"/>
      <c r="E54" s="44"/>
      <c r="F54" s="45"/>
      <c r="G54" s="45"/>
      <c r="H54" s="130">
        <v>0</v>
      </c>
      <c r="J54" s="147"/>
      <c r="L54" s="153"/>
      <c r="M54" s="161"/>
      <c r="N54" s="153"/>
      <c r="O54" s="171"/>
      <c r="P54" s="171">
        <v>0</v>
      </c>
      <c r="Q54" s="172">
        <f t="shared" si="1"/>
        <v>0</v>
      </c>
      <c r="R54" s="173"/>
      <c r="S54" s="174"/>
    </row>
    <row r="55" spans="2:19" hidden="1" x14ac:dyDescent="0.25">
      <c r="B55" s="94"/>
      <c r="C55" s="43"/>
      <c r="D55" s="43"/>
      <c r="E55" s="44"/>
      <c r="F55" s="45"/>
      <c r="G55" s="45"/>
      <c r="H55" s="130">
        <v>0</v>
      </c>
      <c r="J55" s="147"/>
      <c r="L55" s="153"/>
      <c r="M55" s="161"/>
      <c r="N55" s="153"/>
      <c r="O55" s="171"/>
      <c r="P55" s="171">
        <v>0</v>
      </c>
      <c r="Q55" s="172">
        <f t="shared" si="1"/>
        <v>0</v>
      </c>
      <c r="R55" s="173"/>
      <c r="S55" s="174"/>
    </row>
    <row r="56" spans="2:19" ht="15" customHeight="1" x14ac:dyDescent="0.25">
      <c r="B56" s="175" t="s">
        <v>106</v>
      </c>
      <c r="D56" s="46"/>
      <c r="E56" s="47"/>
      <c r="F56" s="33"/>
      <c r="G56" s="182" t="s">
        <v>122</v>
      </c>
      <c r="H56" s="131">
        <f>SUM(H6:H55)</f>
        <v>0</v>
      </c>
      <c r="J56" s="147"/>
      <c r="L56" s="154"/>
      <c r="M56" s="162"/>
      <c r="N56" s="154"/>
      <c r="O56" s="150">
        <f>SUM(O6:O55)</f>
        <v>0</v>
      </c>
      <c r="P56" s="109">
        <f>SUM(P6:P55)</f>
        <v>0</v>
      </c>
      <c r="Q56" s="109">
        <f>SUM(Q6:Q55)</f>
        <v>0</v>
      </c>
    </row>
    <row r="57" spans="2:19" x14ac:dyDescent="0.25">
      <c r="J57" s="147"/>
      <c r="M57" s="163"/>
    </row>
    <row r="58" spans="2:19" ht="25.5" x14ac:dyDescent="0.25">
      <c r="J58" s="147"/>
      <c r="L58" s="155"/>
      <c r="M58" s="164"/>
      <c r="N58" s="155"/>
      <c r="O58" s="49" t="s">
        <v>114</v>
      </c>
      <c r="P58" s="49" t="s">
        <v>115</v>
      </c>
      <c r="Q58" s="49" t="s">
        <v>145</v>
      </c>
    </row>
    <row r="59" spans="2:19" ht="15.75" thickBot="1" x14ac:dyDescent="0.3">
      <c r="J59" s="147"/>
      <c r="L59" s="156"/>
      <c r="M59" s="165"/>
      <c r="N59" s="156"/>
      <c r="O59" s="183">
        <f>O56</f>
        <v>0</v>
      </c>
      <c r="P59" s="183">
        <f>P56</f>
        <v>0</v>
      </c>
      <c r="Q59" s="183">
        <f>Q56</f>
        <v>0</v>
      </c>
    </row>
    <row r="60" spans="2:19" ht="15.75" thickTop="1" x14ac:dyDescent="0.25">
      <c r="M60" s="163"/>
    </row>
  </sheetData>
  <mergeCells count="3">
    <mergeCell ref="B2:H2"/>
    <mergeCell ref="B3:H3"/>
    <mergeCell ref="B4:H4"/>
  </mergeCells>
  <conditionalFormatting sqref="B6:H22">
    <cfRule type="expression" dxfId="3" priority="6">
      <formula>MOD(ROW(),2)=0</formula>
    </cfRule>
  </conditionalFormatting>
  <conditionalFormatting sqref="B23:H33">
    <cfRule type="expression" dxfId="2" priority="3">
      <formula>MOD(ROW(),2)=0</formula>
    </cfRule>
  </conditionalFormatting>
  <conditionalFormatting sqref="B34:H44">
    <cfRule type="expression" dxfId="1" priority="2">
      <formula>MOD(ROW(),2)=0</formula>
    </cfRule>
  </conditionalFormatting>
  <conditionalFormatting sqref="B45:H55">
    <cfRule type="expression" dxfId="0" priority="1">
      <formula>MOD(ROW(),2)=0</formula>
    </cfRule>
  </conditionalFormatting>
  <pageMargins left="0.23622047244094491" right="0.23622047244094491" top="0.74803149606299213" bottom="0.74803149606299213" header="0.31496062992125984" footer="0.31496062992125984"/>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9"/>
  <sheetViews>
    <sheetView showGridLines="0" zoomScaleNormal="100" workbookViewId="0">
      <selection activeCell="S12" sqref="S12"/>
    </sheetView>
  </sheetViews>
  <sheetFormatPr defaultColWidth="9.140625" defaultRowHeight="15" x14ac:dyDescent="0.25"/>
  <cols>
    <col min="1" max="1" width="1.42578125" customWidth="1"/>
    <col min="2" max="2" width="33.7109375" customWidth="1"/>
    <col min="3" max="3" width="19.7109375" customWidth="1"/>
    <col min="4" max="4" width="6.140625" customWidth="1"/>
    <col min="5" max="5" width="19.7109375" customWidth="1"/>
    <col min="6" max="6" width="16" customWidth="1"/>
  </cols>
  <sheetData>
    <row r="2" spans="2:8" x14ac:dyDescent="0.25">
      <c r="B2" s="226" t="s">
        <v>41</v>
      </c>
      <c r="C2" s="76"/>
      <c r="D2" s="76"/>
    </row>
    <row r="4" spans="2:8" ht="9.9499999999999993" customHeight="1" x14ac:dyDescent="0.25"/>
    <row r="5" spans="2:8" ht="25.15" customHeight="1" x14ac:dyDescent="0.25">
      <c r="B5" s="349" t="s">
        <v>42</v>
      </c>
      <c r="C5" s="349"/>
      <c r="D5" s="349"/>
      <c r="E5" s="77"/>
      <c r="F5" s="77"/>
    </row>
    <row r="6" spans="2:8" ht="25.15" customHeight="1" x14ac:dyDescent="0.25">
      <c r="B6" s="350" t="s">
        <v>21</v>
      </c>
      <c r="C6" s="350"/>
      <c r="D6" s="350"/>
      <c r="E6" s="78"/>
      <c r="F6" s="78"/>
    </row>
    <row r="7" spans="2:8" ht="9.9499999999999993" customHeight="1" x14ac:dyDescent="0.25"/>
    <row r="8" spans="2:8" s="32" customFormat="1" ht="24" customHeight="1" x14ac:dyDescent="0.25">
      <c r="B8" s="80" t="s">
        <v>43</v>
      </c>
      <c r="C8" s="344" t="str">
        <f>IF('Claim Summary'!C5&lt;&gt;"",'Claim Summary'!C5,"")</f>
        <v/>
      </c>
      <c r="D8" s="342"/>
      <c r="E8" s="342"/>
      <c r="F8" s="343"/>
    </row>
    <row r="9" spans="2:8" s="32" customFormat="1" ht="24" customHeight="1" x14ac:dyDescent="0.25">
      <c r="B9" s="80" t="s">
        <v>44</v>
      </c>
      <c r="C9" s="341" t="str">
        <f>IF('Claim Summary'!C10&lt;&gt;"",'Claim Summary'!C10,"")</f>
        <v/>
      </c>
      <c r="D9" s="342"/>
      <c r="E9" s="342"/>
      <c r="F9" s="343"/>
    </row>
    <row r="10" spans="2:8" s="32" customFormat="1" ht="24" customHeight="1" x14ac:dyDescent="0.25">
      <c r="B10" s="80" t="s">
        <v>45</v>
      </c>
      <c r="C10" s="345">
        <f>IF('Claim Summary'!C22&lt;&gt;"",'Claim Summary'!C22,"")</f>
        <v>0</v>
      </c>
      <c r="D10" s="346"/>
      <c r="E10" s="346"/>
      <c r="F10" s="347"/>
    </row>
    <row r="11" spans="2:8" s="32" customFormat="1" ht="24" customHeight="1" x14ac:dyDescent="0.25">
      <c r="B11" s="166" t="s">
        <v>46</v>
      </c>
      <c r="C11" s="341" t="str">
        <f>IF('Claim Summary'!C15&lt;&gt;"",'Claim Summary'!C15,"")</f>
        <v/>
      </c>
      <c r="D11" s="342"/>
      <c r="E11" s="342"/>
      <c r="F11" s="343"/>
    </row>
    <row r="12" spans="2:8" ht="80.099999999999994" customHeight="1" x14ac:dyDescent="0.25">
      <c r="B12" s="348" t="s">
        <v>47</v>
      </c>
      <c r="C12" s="336"/>
      <c r="D12" s="336"/>
      <c r="E12" s="336"/>
      <c r="F12" s="336"/>
    </row>
    <row r="13" spans="2:8" s="32" customFormat="1" ht="10.15" customHeight="1" x14ac:dyDescent="0.2">
      <c r="B13" s="80"/>
      <c r="C13" s="81" t="s">
        <v>48</v>
      </c>
      <c r="D13" s="82"/>
      <c r="E13" s="83"/>
      <c r="F13" s="82"/>
      <c r="G13" s="84"/>
      <c r="H13" s="84"/>
    </row>
    <row r="14" spans="2:8" s="32" customFormat="1" ht="9.9499999999999993" customHeight="1" x14ac:dyDescent="0.2">
      <c r="B14" s="80"/>
      <c r="C14" s="79"/>
      <c r="D14" s="85"/>
      <c r="E14" s="59"/>
      <c r="F14" s="85"/>
      <c r="G14" s="84"/>
      <c r="H14" s="84"/>
    </row>
    <row r="15" spans="2:8" s="32" customFormat="1" ht="12" customHeight="1" x14ac:dyDescent="0.2">
      <c r="B15" s="80"/>
      <c r="C15" s="80" t="s">
        <v>49</v>
      </c>
      <c r="D15" s="85"/>
      <c r="E15" s="76" t="s">
        <v>50</v>
      </c>
      <c r="F15" s="85"/>
      <c r="G15" s="84"/>
      <c r="H15" s="84"/>
    </row>
    <row r="16" spans="2:8" s="32" customFormat="1" ht="9.9499999999999993" customHeight="1" x14ac:dyDescent="0.2">
      <c r="B16" s="80"/>
      <c r="C16" s="85"/>
      <c r="D16" s="85"/>
      <c r="E16" s="59"/>
      <c r="F16" s="85"/>
      <c r="G16" s="84"/>
      <c r="H16" s="84"/>
    </row>
    <row r="17" spans="2:8" s="32" customFormat="1" ht="15" customHeight="1" x14ac:dyDescent="0.2">
      <c r="B17" s="76" t="s">
        <v>151</v>
      </c>
      <c r="C17" s="224">
        <f>'Plant &amp; Machinery Claim '!N72</f>
        <v>0</v>
      </c>
      <c r="D17" s="105"/>
      <c r="E17" s="224">
        <f>C17*$C$10</f>
        <v>0</v>
      </c>
      <c r="F17" s="85"/>
      <c r="G17" s="84"/>
      <c r="H17" s="84"/>
    </row>
    <row r="18" spans="2:8" ht="15" customHeight="1" x14ac:dyDescent="0.25">
      <c r="B18" s="76" t="s">
        <v>51</v>
      </c>
      <c r="C18" s="224">
        <f>'Technology Acquisition Claim '!H56</f>
        <v>0</v>
      </c>
      <c r="D18" s="105"/>
      <c r="E18" s="224">
        <f>C18*$C$10</f>
        <v>0</v>
      </c>
      <c r="F18" s="86"/>
      <c r="G18" s="87"/>
      <c r="H18" s="59"/>
    </row>
    <row r="19" spans="2:8" ht="15" customHeight="1" x14ac:dyDescent="0.25">
      <c r="B19" s="76"/>
      <c r="C19" s="57"/>
      <c r="D19" s="57"/>
      <c r="E19" s="57"/>
      <c r="F19" s="59"/>
      <c r="G19" s="59"/>
      <c r="H19" s="59"/>
    </row>
    <row r="20" spans="2:8" x14ac:dyDescent="0.25">
      <c r="B20" s="76" t="s">
        <v>52</v>
      </c>
      <c r="C20" s="177">
        <f>SUM(C17:C18)</f>
        <v>0</v>
      </c>
      <c r="D20" s="106"/>
      <c r="E20" s="225">
        <f>SUM(E17:E18)</f>
        <v>0</v>
      </c>
      <c r="F20" s="59"/>
      <c r="G20" s="59"/>
      <c r="H20" s="59"/>
    </row>
    <row r="21" spans="2:8" ht="15" customHeight="1" x14ac:dyDescent="0.25">
      <c r="B21" s="59"/>
      <c r="C21" s="59"/>
      <c r="D21" s="59"/>
      <c r="E21" s="59"/>
      <c r="F21" s="59"/>
      <c r="G21" s="59"/>
      <c r="H21" s="59"/>
    </row>
    <row r="22" spans="2:8" ht="26.1" customHeight="1" x14ac:dyDescent="0.25">
      <c r="B22" s="336" t="s">
        <v>53</v>
      </c>
      <c r="C22" s="336"/>
      <c r="D22" s="336"/>
      <c r="E22" s="336"/>
      <c r="F22" s="336"/>
    </row>
    <row r="23" spans="2:8" ht="26.1" customHeight="1" x14ac:dyDescent="0.25">
      <c r="B23" s="336" t="s">
        <v>54</v>
      </c>
      <c r="C23" s="336"/>
      <c r="D23" s="336"/>
      <c r="E23" s="336"/>
      <c r="F23" s="336"/>
    </row>
    <row r="24" spans="2:8" ht="24.95" customHeight="1" x14ac:dyDescent="0.25">
      <c r="B24" s="336" t="s">
        <v>55</v>
      </c>
      <c r="C24" s="336"/>
      <c r="D24" s="336"/>
      <c r="E24" s="336"/>
      <c r="F24" s="336"/>
    </row>
    <row r="25" spans="2:8" ht="15" customHeight="1" x14ac:dyDescent="0.25">
      <c r="B25" s="336" t="s">
        <v>56</v>
      </c>
      <c r="C25" s="336"/>
      <c r="D25" s="336"/>
      <c r="E25" s="336"/>
      <c r="F25" s="336"/>
    </row>
    <row r="26" spans="2:8" ht="30" customHeight="1" x14ac:dyDescent="0.25">
      <c r="B26" s="336" t="s">
        <v>57</v>
      </c>
      <c r="C26" s="336"/>
      <c r="D26" s="336"/>
      <c r="E26" s="336"/>
      <c r="F26" s="336"/>
    </row>
    <row r="27" spans="2:8" ht="39.950000000000003" customHeight="1" x14ac:dyDescent="0.25">
      <c r="B27" s="338" t="s">
        <v>58</v>
      </c>
      <c r="C27" s="338"/>
      <c r="D27" s="338"/>
      <c r="E27" s="338"/>
      <c r="F27" s="338"/>
    </row>
    <row r="28" spans="2:8" ht="9.9499999999999993" customHeight="1" x14ac:dyDescent="0.25">
      <c r="B28" s="88"/>
      <c r="C28" s="89"/>
      <c r="D28" s="88"/>
      <c r="E28" s="90"/>
      <c r="F28" s="88"/>
    </row>
    <row r="29" spans="2:8" ht="15" customHeight="1" x14ac:dyDescent="0.25">
      <c r="B29" s="336" t="s">
        <v>59</v>
      </c>
      <c r="C29" s="336"/>
      <c r="D29" s="336"/>
      <c r="E29" s="336"/>
      <c r="F29" s="336"/>
    </row>
    <row r="30" spans="2:8" ht="15" customHeight="1" x14ac:dyDescent="0.25">
      <c r="B30" s="340" t="s">
        <v>60</v>
      </c>
      <c r="C30" s="340"/>
      <c r="D30" s="340"/>
      <c r="E30" s="340"/>
      <c r="F30" s="340"/>
    </row>
    <row r="31" spans="2:8" s="32" customFormat="1" ht="30" customHeight="1" x14ac:dyDescent="0.25">
      <c r="B31" s="91" t="s">
        <v>61</v>
      </c>
      <c r="C31" s="339"/>
      <c r="D31" s="339"/>
      <c r="E31" s="339"/>
      <c r="F31" s="339"/>
    </row>
    <row r="32" spans="2:8" ht="30" customHeight="1" x14ac:dyDescent="0.25">
      <c r="B32" s="91" t="s">
        <v>62</v>
      </c>
      <c r="C32" s="337"/>
      <c r="D32" s="337"/>
      <c r="E32" s="337"/>
      <c r="F32" s="337"/>
    </row>
    <row r="33" spans="2:6" ht="9.9499999999999993" customHeight="1" x14ac:dyDescent="0.25">
      <c r="B33" s="88"/>
      <c r="C33" s="92"/>
      <c r="D33" s="93"/>
      <c r="E33" s="93"/>
      <c r="F33" s="88"/>
    </row>
    <row r="34" spans="2:6" ht="20.100000000000001" customHeight="1" x14ac:dyDescent="0.25">
      <c r="B34" s="91" t="s">
        <v>63</v>
      </c>
      <c r="C34" s="176"/>
      <c r="D34" s="176"/>
      <c r="E34" s="91" t="s">
        <v>64</v>
      </c>
      <c r="F34" s="88"/>
    </row>
    <row r="35" spans="2:6" ht="12.95" customHeight="1" x14ac:dyDescent="0.25">
      <c r="B35" s="329"/>
      <c r="C35" s="331"/>
      <c r="D35" s="84"/>
      <c r="E35" s="332"/>
      <c r="F35" s="333"/>
    </row>
    <row r="36" spans="2:6" ht="12.95" customHeight="1" x14ac:dyDescent="0.25">
      <c r="B36" s="330"/>
      <c r="C36" s="331"/>
      <c r="D36" s="84"/>
      <c r="E36" s="334"/>
      <c r="F36" s="335"/>
    </row>
    <row r="37" spans="2:6" x14ac:dyDescent="0.25">
      <c r="B37" s="222" t="s">
        <v>65</v>
      </c>
      <c r="C37" s="223"/>
      <c r="D37" s="223"/>
      <c r="E37" s="222" t="s">
        <v>65</v>
      </c>
    </row>
    <row r="38" spans="2:6" ht="12.95" customHeight="1" x14ac:dyDescent="0.25">
      <c r="B38" s="329"/>
      <c r="C38" s="331"/>
      <c r="D38" s="84"/>
      <c r="E38" s="332"/>
      <c r="F38" s="333"/>
    </row>
    <row r="39" spans="2:6" ht="12.95" customHeight="1" x14ac:dyDescent="0.25">
      <c r="B39" s="330"/>
      <c r="C39" s="331"/>
      <c r="D39" s="84"/>
      <c r="E39" s="334"/>
      <c r="F39" s="335"/>
    </row>
  </sheetData>
  <sheetProtection formatCells="0" formatColumns="0"/>
  <protectedRanges>
    <protectedRange sqref="C28 B29 B22:B27 D22:E29" name="Range3_1"/>
    <protectedRange sqref="B12 D12:E12" name="Range1_1"/>
    <protectedRange sqref="D30:E30 B30" name="Range3_1_1_1"/>
  </protectedRanges>
  <mergeCells count="23">
    <mergeCell ref="C11:F11"/>
    <mergeCell ref="C8:F8"/>
    <mergeCell ref="C10:F10"/>
    <mergeCell ref="B12:F12"/>
    <mergeCell ref="B5:D5"/>
    <mergeCell ref="B6:D6"/>
    <mergeCell ref="C9:F9"/>
    <mergeCell ref="B38:B39"/>
    <mergeCell ref="C38:C39"/>
    <mergeCell ref="E38:F39"/>
    <mergeCell ref="B22:F22"/>
    <mergeCell ref="B23:F23"/>
    <mergeCell ref="B24:F24"/>
    <mergeCell ref="C32:F32"/>
    <mergeCell ref="B35:B36"/>
    <mergeCell ref="C35:C36"/>
    <mergeCell ref="E35:F36"/>
    <mergeCell ref="B25:F25"/>
    <mergeCell ref="B26:F26"/>
    <mergeCell ref="B27:F27"/>
    <mergeCell ref="B29:F29"/>
    <mergeCell ref="C31:F31"/>
    <mergeCell ref="B30:F30"/>
  </mergeCells>
  <hyperlinks>
    <hyperlink ref="B27"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51" t="s">
        <v>123</v>
      </c>
      <c r="C1" s="351"/>
      <c r="D1" s="351"/>
      <c r="E1" s="351"/>
      <c r="F1" s="351"/>
      <c r="G1" s="351"/>
      <c r="H1" s="351"/>
    </row>
    <row r="2" spans="2:8" x14ac:dyDescent="0.25">
      <c r="B2" s="365" t="s">
        <v>116</v>
      </c>
      <c r="C2" s="365"/>
      <c r="D2" s="365"/>
      <c r="E2" s="365"/>
      <c r="F2" s="365"/>
      <c r="G2" s="365"/>
      <c r="H2" s="365"/>
    </row>
    <row r="3" spans="2:8" x14ac:dyDescent="0.25">
      <c r="B3" s="365"/>
      <c r="C3" s="365"/>
      <c r="D3" s="365"/>
      <c r="E3" s="365"/>
      <c r="F3" s="365"/>
      <c r="G3" s="365"/>
      <c r="H3" s="365"/>
    </row>
    <row r="5" spans="2:8" x14ac:dyDescent="0.25">
      <c r="B5" s="1" t="s">
        <v>124</v>
      </c>
      <c r="C5" s="2"/>
      <c r="D5" s="2"/>
      <c r="F5" s="1" t="s">
        <v>125</v>
      </c>
      <c r="G5" s="2"/>
      <c r="H5" s="2"/>
    </row>
    <row r="6" spans="2:8" x14ac:dyDescent="0.25">
      <c r="F6" s="4"/>
    </row>
    <row r="7" spans="2:8" x14ac:dyDescent="0.25">
      <c r="B7" s="5" t="s">
        <v>126</v>
      </c>
      <c r="C7" s="6"/>
      <c r="D7" s="6"/>
      <c r="F7" s="1" t="s">
        <v>126</v>
      </c>
      <c r="G7" s="6"/>
      <c r="H7" s="6"/>
    </row>
    <row r="8" spans="2:8" x14ac:dyDescent="0.25">
      <c r="B8" s="7" t="s">
        <v>127</v>
      </c>
      <c r="C8" s="8"/>
      <c r="D8" s="23" t="e">
        <f>#REF!</f>
        <v>#REF!</v>
      </c>
      <c r="F8" s="7" t="s">
        <v>127</v>
      </c>
      <c r="G8" s="8"/>
      <c r="H8" s="23" t="e">
        <f>#REF!</f>
        <v>#REF!</v>
      </c>
    </row>
    <row r="9" spans="2:8" x14ac:dyDescent="0.25">
      <c r="B9" s="9" t="s">
        <v>128</v>
      </c>
      <c r="D9" s="25"/>
      <c r="F9" s="9" t="s">
        <v>128</v>
      </c>
      <c r="H9" s="25"/>
    </row>
    <row r="10" spans="2:8" x14ac:dyDescent="0.25">
      <c r="B10" s="10" t="s">
        <v>129</v>
      </c>
      <c r="C10" s="11"/>
      <c r="D10" s="26"/>
      <c r="F10" s="10" t="s">
        <v>129</v>
      </c>
      <c r="G10" s="11"/>
      <c r="H10" s="26"/>
    </row>
    <row r="11" spans="2:8" x14ac:dyDescent="0.25">
      <c r="B11" s="7"/>
      <c r="C11" s="8"/>
      <c r="D11" s="12"/>
      <c r="F11" s="7"/>
      <c r="G11" s="8"/>
      <c r="H11" s="12"/>
    </row>
    <row r="12" spans="2:8" x14ac:dyDescent="0.25">
      <c r="B12" s="13" t="s">
        <v>130</v>
      </c>
      <c r="C12" s="14"/>
      <c r="D12" s="24" t="e">
        <f>SUM(D8:D11)</f>
        <v>#REF!</v>
      </c>
      <c r="F12" s="13" t="s">
        <v>130</v>
      </c>
      <c r="G12" s="14"/>
      <c r="H12" s="24" t="e">
        <f>SUM(H8:H11)</f>
        <v>#REF!</v>
      </c>
    </row>
    <row r="14" spans="2:8" x14ac:dyDescent="0.25">
      <c r="B14" s="5" t="s">
        <v>131</v>
      </c>
      <c r="C14" s="6"/>
      <c r="D14" s="6"/>
      <c r="F14" s="5" t="s">
        <v>131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132</v>
      </c>
      <c r="C18" s="6"/>
      <c r="D18" s="6"/>
      <c r="F18" s="5" t="s">
        <v>132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133</v>
      </c>
      <c r="C22" s="6"/>
      <c r="D22" s="6"/>
      <c r="F22" s="5" t="s">
        <v>134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50" t="s">
        <v>126</v>
      </c>
      <c r="C26" s="364" t="s">
        <v>114</v>
      </c>
      <c r="D26" s="364"/>
      <c r="E26" s="5"/>
      <c r="F26" s="50" t="s">
        <v>115</v>
      </c>
      <c r="G26" s="364" t="s">
        <v>135</v>
      </c>
      <c r="H26" s="364"/>
      <c r="J26" s="363" t="s">
        <v>130</v>
      </c>
      <c r="K26" s="363"/>
    </row>
    <row r="27" spans="2:17" x14ac:dyDescent="0.25">
      <c r="B27" s="18" t="s">
        <v>127</v>
      </c>
      <c r="C27" s="361" t="e">
        <f>#REF!</f>
        <v>#REF!</v>
      </c>
      <c r="D27" s="362"/>
      <c r="E27" s="18"/>
      <c r="F27" s="21" t="e">
        <f>#REF!</f>
        <v>#REF!</v>
      </c>
      <c r="G27" s="357" t="e">
        <f>H8</f>
        <v>#REF!</v>
      </c>
      <c r="H27" s="353"/>
      <c r="J27" s="366" t="e">
        <f>C27+F27+G27</f>
        <v>#REF!</v>
      </c>
      <c r="K27" s="366"/>
      <c r="L27" s="28"/>
      <c r="M27" s="28"/>
      <c r="N27" s="28"/>
      <c r="O27" s="28"/>
      <c r="P27" s="28"/>
      <c r="Q27" s="28"/>
    </row>
    <row r="28" spans="2:17" x14ac:dyDescent="0.25">
      <c r="B28" s="18" t="s">
        <v>128</v>
      </c>
      <c r="C28" s="352" t="s">
        <v>136</v>
      </c>
      <c r="D28" s="353"/>
      <c r="E28" s="18"/>
      <c r="F28" s="18" t="s">
        <v>136</v>
      </c>
      <c r="G28" s="352" t="s">
        <v>136</v>
      </c>
      <c r="H28" s="353"/>
      <c r="J28" s="352" t="s">
        <v>136</v>
      </c>
      <c r="K28" s="353"/>
    </row>
    <row r="29" spans="2:17" x14ac:dyDescent="0.25">
      <c r="B29" s="18" t="s">
        <v>129</v>
      </c>
      <c r="C29" s="352" t="s">
        <v>136</v>
      </c>
      <c r="D29" s="353"/>
      <c r="E29" s="18"/>
      <c r="F29" s="18" t="s">
        <v>136</v>
      </c>
      <c r="G29" s="352" t="s">
        <v>136</v>
      </c>
      <c r="H29" s="353"/>
      <c r="J29" s="352" t="s">
        <v>136</v>
      </c>
      <c r="K29" s="353"/>
    </row>
    <row r="30" spans="2:17" x14ac:dyDescent="0.25">
      <c r="B30" s="358"/>
      <c r="C30" s="359"/>
      <c r="D30" s="359"/>
      <c r="E30" s="359"/>
      <c r="F30" s="359"/>
      <c r="G30" s="359"/>
      <c r="H30" s="360"/>
    </row>
    <row r="31" spans="2:17" x14ac:dyDescent="0.25">
      <c r="B31" s="19" t="s">
        <v>137</v>
      </c>
      <c r="C31" s="355" t="e">
        <f>#REF!</f>
        <v>#REF!</v>
      </c>
      <c r="D31" s="356"/>
      <c r="E31" s="18"/>
      <c r="F31" s="27" t="e">
        <f>#REF!</f>
        <v>#REF!</v>
      </c>
      <c r="G31" s="355" t="e">
        <f>#REF!</f>
        <v>#REF!</v>
      </c>
      <c r="H31" s="356"/>
      <c r="J31" s="354" t="e">
        <f>SUM(C31:H31)</f>
        <v>#REF!</v>
      </c>
      <c r="K31" s="353"/>
    </row>
    <row r="32" spans="2:17" x14ac:dyDescent="0.25">
      <c r="B32" s="358"/>
      <c r="C32" s="359"/>
      <c r="D32" s="359"/>
      <c r="E32" s="359"/>
      <c r="F32" s="359"/>
      <c r="G32" s="359"/>
      <c r="H32" s="360"/>
    </row>
    <row r="33" spans="2:11" ht="30" x14ac:dyDescent="0.25">
      <c r="B33" s="20" t="s">
        <v>132</v>
      </c>
      <c r="C33" s="355" t="e">
        <f>#REF!</f>
        <v>#REF!</v>
      </c>
      <c r="D33" s="356"/>
      <c r="E33" s="18"/>
      <c r="F33" s="27" t="e">
        <f>#REF!</f>
        <v>#REF!</v>
      </c>
      <c r="G33" s="355" t="e">
        <f>#REF!</f>
        <v>#REF!</v>
      </c>
      <c r="H33" s="356"/>
      <c r="J33" s="354" t="e">
        <f>SUM(C33:H33)</f>
        <v>#REF!</v>
      </c>
      <c r="K33" s="353"/>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http://purl.org/dc/elements/1.1/"/>
    <ds:schemaRef ds:uri="6bcc8fa8-a5b7-4801-87a4-c6d7bd48cc5a"/>
    <ds:schemaRef ds:uri="http://www.w3.org/XML/1998/namespace"/>
    <ds:schemaRef ds:uri="http://purl.org/dc/terms/"/>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Checklist for Claim</vt:lpstr>
      <vt:lpstr>Claim Summary</vt:lpstr>
      <vt:lpstr>Plant &amp; Machinery Claim </vt:lpstr>
      <vt:lpstr>Technology Acquisition Claim </vt:lpstr>
      <vt:lpstr>Director Statement </vt:lpstr>
      <vt:lpstr>Summary of Exp</vt:lpstr>
      <vt:lpstr>'Checklist for Claim'!Print_Area</vt:lpstr>
      <vt:lpstr>'Director Statement '!Print_Area</vt:lpstr>
      <vt:lpstr>Instructions!Print_Area</vt:lpstr>
      <vt:lpstr>'Plant &amp; Machinery Claim '!Print_Area</vt:lpstr>
      <vt:lpstr>'Summary of Exp'!Print_Area</vt:lpstr>
      <vt:lpstr>'Technology Acquisition Claim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2022-07-04T10:11:04Z</cp:lastPrinted>
  <dcterms:created xsi:type="dcterms:W3CDTF">2020-07-22T09:43:28Z</dcterms:created>
  <dcterms:modified xsi:type="dcterms:W3CDTF">2022-07-04T10:18:45Z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305453932</vt:i4>
  </property>
  <property fmtid="{D5CDD505-2E9C-101B-9397-08002B2CF9AE}" pid="4" name="_NewReviewCycle">
    <vt:lpwstr/>
  </property>
  <property fmtid="{D5CDD505-2E9C-101B-9397-08002B2CF9AE}" pid="5" name="_EmailSubject">
    <vt:lpwstr>CII and Company Expansions - Capital</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790301027</vt:i4>
  </property>
  <property fmtid="{D5CDD505-2E9C-101B-9397-08002B2CF9AE}" pid="9" name="_ReviewingToolsShownOnce">
    <vt:lpwstr/>
  </property>
</Properties>
</file>