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Capital Investment Scheme Annex 1\"/>
    </mc:Choice>
  </mc:AlternateContent>
  <xr:revisionPtr revIDLastSave="0" documentId="13_ncr:1_{426B577D-813E-4C8C-939F-24E559E974BE}" xr6:coauthVersionLast="47" xr6:coauthVersionMax="47" xr10:uidLastSave="{00000000-0000-0000-0000-000000000000}"/>
  <bookViews>
    <workbookView xWindow="-120" yWindow="-120" windowWidth="29040" windowHeight="15840" tabRatio="834" xr2:uid="{3E3F74D4-159D-45DF-8BB2-40FA0F555969}"/>
  </bookViews>
  <sheets>
    <sheet name="Instructions" sheetId="22" r:id="rId1"/>
    <sheet name="Checklist for Claim" sheetId="21" r:id="rId2"/>
    <sheet name="Claim Summary" sheetId="28" r:id="rId3"/>
    <sheet name="CIS Claim Detail" sheetId="29" r:id="rId4"/>
    <sheet name="Director Statement " sheetId="23" r:id="rId5"/>
    <sheet name="Procurement" sheetId="30" r:id="rId6"/>
    <sheet name="TCC" sheetId="31" r:id="rId7"/>
    <sheet name="Supporting docs layout" sheetId="32" r:id="rId8"/>
    <sheet name="Line Item 1" sheetId="33" r:id="rId9"/>
    <sheet name="Line Item 2" sheetId="34" r:id="rId10"/>
    <sheet name="Line Item 3" sheetId="35" r:id="rId11"/>
    <sheet name="Insert Extra Tabs as needed" sheetId="36" r:id="rId12"/>
    <sheet name="Summary of Exp" sheetId="2" state="hidden" r:id="rId13"/>
  </sheets>
  <definedNames>
    <definedName name="_Hlk55476101" localSheetId="1">'Checklist for Claim'!#REF!</definedName>
    <definedName name="_xlnm.Print_Area" localSheetId="1">'Checklist for Claim'!$B$2:$F$33</definedName>
    <definedName name="_xlnm.Print_Area" localSheetId="3">'CIS Claim Detail'!$B$1:$AE$257</definedName>
    <definedName name="_xlnm.Print_Area" localSheetId="4">'Director Statement '!$B$4:$F$44</definedName>
    <definedName name="_xlnm.Print_Area" localSheetId="0">Instructions!$B$1:$U$26</definedName>
    <definedName name="_xlnm.Print_Area" localSheetId="12">'Summary of Exp'!$A$1:$K$33</definedName>
    <definedName name="_xlnm.Print_Area" localSheetId="7">'Supporting docs layout'!$A$1:$S$36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4" i="29" l="1"/>
  <c r="G145" i="29"/>
  <c r="G146" i="29"/>
  <c r="G147" i="29"/>
  <c r="G148" i="29"/>
  <c r="AA130" i="29"/>
  <c r="AC130" i="29" s="1"/>
  <c r="AA131" i="29"/>
  <c r="AC131" i="29" s="1"/>
  <c r="AA124" i="29"/>
  <c r="AA125" i="29"/>
  <c r="AA126" i="29"/>
  <c r="AA127" i="29"/>
  <c r="AA128" i="29"/>
  <c r="AA129" i="29"/>
  <c r="AC129" i="29" s="1"/>
  <c r="AA132" i="29"/>
  <c r="AC132" i="29" s="1"/>
  <c r="AA133" i="29"/>
  <c r="AC133" i="29" s="1"/>
  <c r="AA134" i="29"/>
  <c r="AA123" i="29"/>
  <c r="AC134" i="29"/>
  <c r="AA9" i="29"/>
  <c r="AA10" i="29"/>
  <c r="AA11" i="29"/>
  <c r="AA12" i="29"/>
  <c r="AA13" i="29"/>
  <c r="AA14" i="29"/>
  <c r="AA15" i="29"/>
  <c r="AA16" i="29"/>
  <c r="AA17" i="29"/>
  <c r="AA18" i="29"/>
  <c r="AA19" i="29"/>
  <c r="AA20" i="29"/>
  <c r="AA21" i="29"/>
  <c r="AA22" i="29"/>
  <c r="AA23" i="29"/>
  <c r="AA24" i="29"/>
  <c r="AA25" i="29"/>
  <c r="AA26" i="29"/>
  <c r="AA27" i="29"/>
  <c r="AA28" i="29"/>
  <c r="AA29" i="29"/>
  <c r="AA30" i="29"/>
  <c r="AA31" i="29"/>
  <c r="AA32" i="29"/>
  <c r="AA33" i="29"/>
  <c r="AA34" i="29"/>
  <c r="AA35" i="29"/>
  <c r="AA36" i="29"/>
  <c r="AA37" i="29"/>
  <c r="AA38" i="29"/>
  <c r="AA39" i="29"/>
  <c r="AA40" i="29"/>
  <c r="AA41" i="29"/>
  <c r="AA42" i="29"/>
  <c r="AA43" i="29"/>
  <c r="AA44" i="29"/>
  <c r="AA45" i="29"/>
  <c r="AA46" i="29"/>
  <c r="AA47" i="29"/>
  <c r="AA48" i="29"/>
  <c r="AA49" i="29"/>
  <c r="AA50" i="29"/>
  <c r="AA51" i="29"/>
  <c r="AA52" i="29"/>
  <c r="AA53" i="29"/>
  <c r="AA54" i="29"/>
  <c r="AA55" i="29"/>
  <c r="AA56" i="29"/>
  <c r="AA57" i="29"/>
  <c r="AA67" i="29"/>
  <c r="AA68" i="29"/>
  <c r="AA69" i="29"/>
  <c r="AA70" i="29"/>
  <c r="AA71" i="29"/>
  <c r="AA72" i="29"/>
  <c r="AA73" i="29"/>
  <c r="AA74" i="29"/>
  <c r="AA75" i="29"/>
  <c r="AA76" i="29"/>
  <c r="AA77" i="29"/>
  <c r="AA78" i="29"/>
  <c r="AA79" i="29"/>
  <c r="AA80" i="29"/>
  <c r="AA81" i="29"/>
  <c r="AA82" i="29"/>
  <c r="AA83" i="29"/>
  <c r="AA84" i="29"/>
  <c r="AA85" i="29"/>
  <c r="AC85" i="29" s="1"/>
  <c r="AA86" i="29"/>
  <c r="AC86" i="29" s="1"/>
  <c r="AA87" i="29"/>
  <c r="AC87" i="29" s="1"/>
  <c r="AA88" i="29"/>
  <c r="AC88" i="29" s="1"/>
  <c r="AA89" i="29"/>
  <c r="AC89" i="29" s="1"/>
  <c r="AA90" i="29"/>
  <c r="AC90" i="29" s="1"/>
  <c r="AA91" i="29"/>
  <c r="AC91" i="29" s="1"/>
  <c r="AA92" i="29"/>
  <c r="AC92" i="29" s="1"/>
  <c r="AA93" i="29"/>
  <c r="AC93" i="29" s="1"/>
  <c r="AA94" i="29"/>
  <c r="AC94" i="29" s="1"/>
  <c r="AA95" i="29"/>
  <c r="AC95" i="29" s="1"/>
  <c r="AA96" i="29"/>
  <c r="AC96" i="29" s="1"/>
  <c r="AA97" i="29"/>
  <c r="AC97" i="29" s="1"/>
  <c r="AA98" i="29"/>
  <c r="AC98" i="29" s="1"/>
  <c r="AA99" i="29"/>
  <c r="AC99" i="29" s="1"/>
  <c r="AA100" i="29"/>
  <c r="AC100" i="29" s="1"/>
  <c r="AA101" i="29"/>
  <c r="AC101" i="29" s="1"/>
  <c r="AA102" i="29"/>
  <c r="AC102" i="29" s="1"/>
  <c r="AA103" i="29"/>
  <c r="AC103" i="29" s="1"/>
  <c r="AA104" i="29"/>
  <c r="AC104" i="29" s="1"/>
  <c r="AA105" i="29"/>
  <c r="AC105" i="29" s="1"/>
  <c r="AA106" i="29"/>
  <c r="AC106" i="29" s="1"/>
  <c r="AA107" i="29"/>
  <c r="AC107" i="29" s="1"/>
  <c r="AA108" i="29"/>
  <c r="AC108" i="29" s="1"/>
  <c r="AA109" i="29"/>
  <c r="AC109" i="29" s="1"/>
  <c r="AA110" i="29"/>
  <c r="AC110" i="29" s="1"/>
  <c r="AA111" i="29"/>
  <c r="AC111" i="29" s="1"/>
  <c r="AA112" i="29"/>
  <c r="AC112" i="29" s="1"/>
  <c r="AA113" i="29"/>
  <c r="AC113" i="29" s="1"/>
  <c r="AA114" i="29"/>
  <c r="AC114" i="29" s="1"/>
  <c r="AA115" i="29"/>
  <c r="AC115" i="29" s="1"/>
  <c r="AC84" i="29"/>
  <c r="AA216" i="29" l="1"/>
  <c r="AC216" i="29" s="1"/>
  <c r="AA217" i="29"/>
  <c r="AC217" i="29" s="1"/>
  <c r="AA218" i="29"/>
  <c r="AC218" i="29" s="1"/>
  <c r="AA219" i="29"/>
  <c r="AC219" i="29" s="1"/>
  <c r="AA220" i="29"/>
  <c r="AC220" i="29" s="1"/>
  <c r="AA221" i="29"/>
  <c r="AC221" i="29" s="1"/>
  <c r="AA222" i="29"/>
  <c r="AC222" i="29" s="1"/>
  <c r="AA223" i="29"/>
  <c r="AC223" i="29" s="1"/>
  <c r="AA224" i="29"/>
  <c r="AC224" i="29" s="1"/>
  <c r="AA225" i="29"/>
  <c r="AC225" i="29" s="1"/>
  <c r="AA226" i="29"/>
  <c r="AC226" i="29" s="1"/>
  <c r="AA227" i="29"/>
  <c r="AC227" i="29" s="1"/>
  <c r="AA228" i="29"/>
  <c r="AC228" i="29" s="1"/>
  <c r="AA229" i="29"/>
  <c r="AC229" i="29" s="1"/>
  <c r="AA230" i="29"/>
  <c r="AC230" i="29" s="1"/>
  <c r="AA231" i="29"/>
  <c r="AC231" i="29" s="1"/>
  <c r="AA232" i="29"/>
  <c r="AC232" i="29" s="1"/>
  <c r="AA233" i="29"/>
  <c r="AC233" i="29" s="1"/>
  <c r="AA234" i="29"/>
  <c r="AC234" i="29" s="1"/>
  <c r="AA235" i="29"/>
  <c r="AC235" i="29" s="1"/>
  <c r="AA236" i="29"/>
  <c r="AC236" i="29" s="1"/>
  <c r="AA237" i="29"/>
  <c r="AC237" i="29" s="1"/>
  <c r="AA238" i="29"/>
  <c r="AC238" i="29" s="1"/>
  <c r="AA239" i="29"/>
  <c r="AC239" i="29" s="1"/>
  <c r="AA240" i="29"/>
  <c r="AC240" i="29" s="1"/>
  <c r="AA241" i="29"/>
  <c r="AC241" i="29" s="1"/>
  <c r="AA242" i="29"/>
  <c r="AC242" i="29" s="1"/>
  <c r="AB135" i="29"/>
  <c r="J135" i="29"/>
  <c r="AC124" i="29" l="1"/>
  <c r="AC125" i="29"/>
  <c r="AC126" i="29"/>
  <c r="AC127" i="29"/>
  <c r="AC128" i="29"/>
  <c r="AB243" i="29"/>
  <c r="AA204" i="29"/>
  <c r="AC204" i="29" s="1"/>
  <c r="AA205" i="29"/>
  <c r="AC205" i="29" s="1"/>
  <c r="AA206" i="29"/>
  <c r="AC206" i="29" s="1"/>
  <c r="AA207" i="29"/>
  <c r="AC207" i="29" s="1"/>
  <c r="AA208" i="29"/>
  <c r="AC208" i="29" s="1"/>
  <c r="AA209" i="29"/>
  <c r="AC209" i="29" s="1"/>
  <c r="AA210" i="29"/>
  <c r="AC210" i="29" s="1"/>
  <c r="AA211" i="29"/>
  <c r="AC211" i="29" s="1"/>
  <c r="AA212" i="29"/>
  <c r="AC212" i="29" s="1"/>
  <c r="AA213" i="29"/>
  <c r="AC213" i="29" s="1"/>
  <c r="AA214" i="29"/>
  <c r="AC214" i="29" s="1"/>
  <c r="AA215" i="29"/>
  <c r="AC215" i="29" s="1"/>
  <c r="AA203" i="29"/>
  <c r="AC203" i="29" s="1"/>
  <c r="AB196" i="29"/>
  <c r="AB58" i="29"/>
  <c r="AD252" i="29" s="1"/>
  <c r="AB116" i="29"/>
  <c r="AC67" i="29"/>
  <c r="AC68" i="29"/>
  <c r="AC69" i="29"/>
  <c r="AC70" i="29"/>
  <c r="AC71" i="29"/>
  <c r="AC72" i="29"/>
  <c r="AC73" i="29"/>
  <c r="AC74" i="29"/>
  <c r="AC75" i="29"/>
  <c r="AC76" i="29"/>
  <c r="AC77" i="29"/>
  <c r="AC78" i="29"/>
  <c r="AC79" i="29"/>
  <c r="AC80" i="29"/>
  <c r="AC81" i="29"/>
  <c r="AC82" i="29"/>
  <c r="AC83" i="29"/>
  <c r="AA66" i="29"/>
  <c r="AC9" i="29"/>
  <c r="AC10" i="29"/>
  <c r="AC11" i="29"/>
  <c r="AC12" i="29"/>
  <c r="AC13" i="29"/>
  <c r="AC14" i="29"/>
  <c r="AC15" i="29"/>
  <c r="AC16" i="29"/>
  <c r="AC17" i="29"/>
  <c r="AC18" i="29"/>
  <c r="AC19" i="29"/>
  <c r="AA8" i="29"/>
  <c r="AC8" i="29" s="1"/>
  <c r="AC20" i="29"/>
  <c r="AC21" i="29"/>
  <c r="AC22" i="29"/>
  <c r="AC23" i="29"/>
  <c r="AC24" i="29"/>
  <c r="AC25" i="29"/>
  <c r="AC26" i="29"/>
  <c r="AC27" i="29"/>
  <c r="AC28" i="29"/>
  <c r="AC29" i="29"/>
  <c r="AC30" i="29"/>
  <c r="AC31" i="29"/>
  <c r="AC32" i="29"/>
  <c r="AC33" i="29"/>
  <c r="AC34" i="29"/>
  <c r="AC35" i="29"/>
  <c r="AC36" i="29"/>
  <c r="AC37" i="29"/>
  <c r="AC38" i="29"/>
  <c r="AC39" i="29"/>
  <c r="AC40" i="29"/>
  <c r="AC41" i="29"/>
  <c r="AC42" i="29"/>
  <c r="AC43" i="29"/>
  <c r="AC44" i="29"/>
  <c r="AC45" i="29"/>
  <c r="AC46" i="29"/>
  <c r="AC47" i="29"/>
  <c r="AC48" i="29"/>
  <c r="AC49" i="29"/>
  <c r="AC50" i="29"/>
  <c r="AC51" i="29"/>
  <c r="AC52" i="29"/>
  <c r="AC53" i="29"/>
  <c r="AC54" i="29"/>
  <c r="AC55" i="29"/>
  <c r="AC56" i="29"/>
  <c r="AC57" i="29"/>
  <c r="D3" i="29"/>
  <c r="D2" i="29"/>
  <c r="C8" i="23"/>
  <c r="J157" i="29"/>
  <c r="AA157" i="29" s="1"/>
  <c r="AC157" i="29" s="1"/>
  <c r="J158" i="29"/>
  <c r="AA158" i="29" s="1"/>
  <c r="AC158" i="29" s="1"/>
  <c r="J159" i="29"/>
  <c r="AA159" i="29" s="1"/>
  <c r="AC159" i="29" s="1"/>
  <c r="J160" i="29"/>
  <c r="AA160" i="29" s="1"/>
  <c r="AC160" i="29" s="1"/>
  <c r="J161" i="29"/>
  <c r="AA161" i="29" s="1"/>
  <c r="AC161" i="29" s="1"/>
  <c r="J162" i="29"/>
  <c r="AA162" i="29" s="1"/>
  <c r="AC162" i="29" s="1"/>
  <c r="J163" i="29"/>
  <c r="AA163" i="29" s="1"/>
  <c r="AC163" i="29" s="1"/>
  <c r="J164" i="29"/>
  <c r="AA164" i="29" s="1"/>
  <c r="AC164" i="29" s="1"/>
  <c r="J165" i="29"/>
  <c r="AA165" i="29" s="1"/>
  <c r="AC165" i="29" s="1"/>
  <c r="J166" i="29"/>
  <c r="AA166" i="29" s="1"/>
  <c r="AC166" i="29" s="1"/>
  <c r="J167" i="29"/>
  <c r="AA167" i="29" s="1"/>
  <c r="AC167" i="29" s="1"/>
  <c r="J168" i="29"/>
  <c r="AA168" i="29" s="1"/>
  <c r="AC168" i="29" s="1"/>
  <c r="J169" i="29"/>
  <c r="AA169" i="29" s="1"/>
  <c r="AC169" i="29" s="1"/>
  <c r="J170" i="29"/>
  <c r="AA170" i="29" s="1"/>
  <c r="AC170" i="29" s="1"/>
  <c r="J171" i="29"/>
  <c r="AA171" i="29" s="1"/>
  <c r="AC171" i="29" s="1"/>
  <c r="J172" i="29"/>
  <c r="AA172" i="29" s="1"/>
  <c r="AC172" i="29" s="1"/>
  <c r="J173" i="29"/>
  <c r="AA173" i="29" s="1"/>
  <c r="AC173" i="29" s="1"/>
  <c r="J174" i="29"/>
  <c r="AA174" i="29" s="1"/>
  <c r="AC174" i="29" s="1"/>
  <c r="J175" i="29"/>
  <c r="AA175" i="29" s="1"/>
  <c r="AC175" i="29" s="1"/>
  <c r="J176" i="29"/>
  <c r="AA176" i="29" s="1"/>
  <c r="AC176" i="29" s="1"/>
  <c r="J177" i="29"/>
  <c r="AA177" i="29" s="1"/>
  <c r="AC177" i="29" s="1"/>
  <c r="J178" i="29"/>
  <c r="AA178" i="29" s="1"/>
  <c r="AC178" i="29" s="1"/>
  <c r="J179" i="29"/>
  <c r="AA179" i="29" s="1"/>
  <c r="AC179" i="29" s="1"/>
  <c r="J180" i="29"/>
  <c r="AA180" i="29" s="1"/>
  <c r="AC180" i="29" s="1"/>
  <c r="J181" i="29"/>
  <c r="AA181" i="29" s="1"/>
  <c r="AC181" i="29" s="1"/>
  <c r="J182" i="29"/>
  <c r="AA182" i="29" s="1"/>
  <c r="AC182" i="29" s="1"/>
  <c r="J183" i="29"/>
  <c r="AA183" i="29" s="1"/>
  <c r="AC183" i="29" s="1"/>
  <c r="J184" i="29"/>
  <c r="AA184" i="29" s="1"/>
  <c r="AC184" i="29" s="1"/>
  <c r="J185" i="29"/>
  <c r="AA185" i="29" s="1"/>
  <c r="AC185" i="29" s="1"/>
  <c r="J186" i="29"/>
  <c r="AA186" i="29" s="1"/>
  <c r="AC186" i="29" s="1"/>
  <c r="J187" i="29"/>
  <c r="AA187" i="29" s="1"/>
  <c r="AC187" i="29" s="1"/>
  <c r="J188" i="29"/>
  <c r="AA188" i="29" s="1"/>
  <c r="AC188" i="29" s="1"/>
  <c r="J189" i="29"/>
  <c r="AA189" i="29" s="1"/>
  <c r="AC189" i="29" s="1"/>
  <c r="J190" i="29"/>
  <c r="AA190" i="29" s="1"/>
  <c r="AC190" i="29" s="1"/>
  <c r="J191" i="29"/>
  <c r="AA191" i="29" s="1"/>
  <c r="AC191" i="29" s="1"/>
  <c r="J192" i="29"/>
  <c r="AA192" i="29" s="1"/>
  <c r="AC192" i="29" s="1"/>
  <c r="J193" i="29"/>
  <c r="AA193" i="29" s="1"/>
  <c r="AC193" i="29" s="1"/>
  <c r="J194" i="29"/>
  <c r="AA194" i="29" s="1"/>
  <c r="AC194" i="29" s="1"/>
  <c r="J195" i="29"/>
  <c r="AA195" i="29" s="1"/>
  <c r="AC195" i="29" s="1"/>
  <c r="J156" i="29"/>
  <c r="AA156" i="29" s="1"/>
  <c r="AC123" i="29" l="1"/>
  <c r="AC135" i="29" s="1"/>
  <c r="AA135" i="29"/>
  <c r="AB139" i="29"/>
  <c r="AD253" i="29" s="1"/>
  <c r="AB247" i="29"/>
  <c r="AD254" i="29" s="1"/>
  <c r="AA116" i="29"/>
  <c r="AC58" i="29"/>
  <c r="AA196" i="29"/>
  <c r="AC156" i="29"/>
  <c r="AC196" i="29" s="1"/>
  <c r="AC243" i="29"/>
  <c r="AC66" i="29"/>
  <c r="AA243" i="29"/>
  <c r="AA58" i="29"/>
  <c r="AC252" i="29" s="1"/>
  <c r="J196" i="29"/>
  <c r="AD255" i="29" l="1"/>
  <c r="AA139" i="29"/>
  <c r="AC253" i="29" s="1"/>
  <c r="AE253" i="29" s="1"/>
  <c r="AA247" i="29"/>
  <c r="AC247" i="29" s="1"/>
  <c r="AC116" i="29"/>
  <c r="AC139" i="29" s="1"/>
  <c r="AE252" i="29"/>
  <c r="C10" i="21"/>
  <c r="C9" i="21"/>
  <c r="H243" i="29"/>
  <c r="H245" i="29" s="1"/>
  <c r="AC254" i="29" s="1"/>
  <c r="AE254" i="29" s="1"/>
  <c r="I58" i="29"/>
  <c r="C17" i="23" s="1"/>
  <c r="X134" i="29"/>
  <c r="W134" i="29"/>
  <c r="G150" i="29"/>
  <c r="X128" i="29"/>
  <c r="W128" i="29"/>
  <c r="G149" i="29"/>
  <c r="X127" i="29"/>
  <c r="W127" i="29"/>
  <c r="G143" i="29"/>
  <c r="X126" i="29"/>
  <c r="W126" i="29"/>
  <c r="G142" i="29"/>
  <c r="X125" i="29"/>
  <c r="W125" i="29"/>
  <c r="G141" i="29"/>
  <c r="X124" i="29"/>
  <c r="W124" i="29"/>
  <c r="G140" i="29"/>
  <c r="X123" i="29"/>
  <c r="W123" i="29"/>
  <c r="G139" i="29"/>
  <c r="J116" i="29"/>
  <c r="AC255" i="29" l="1"/>
  <c r="AE255" i="29" s="1"/>
  <c r="C23" i="28"/>
  <c r="Y124" i="29"/>
  <c r="Y128" i="29"/>
  <c r="Y125" i="29"/>
  <c r="Y134" i="29"/>
  <c r="Y126" i="29"/>
  <c r="G151" i="29"/>
  <c r="Y127" i="29"/>
  <c r="Y123" i="29"/>
  <c r="C10" i="23"/>
  <c r="C21" i="23" l="1"/>
  <c r="G23" i="28"/>
  <c r="G26" i="28" s="1"/>
  <c r="J137" i="29"/>
  <c r="C19" i="23" l="1"/>
  <c r="E19" i="23" s="1"/>
  <c r="E23" i="28"/>
  <c r="E26" i="28" s="1"/>
  <c r="C11" i="23"/>
  <c r="C9" i="23"/>
  <c r="E21" i="23" l="1"/>
  <c r="E17" i="23" l="1"/>
  <c r="E23" i="23" s="1"/>
  <c r="C26" i="28"/>
  <c r="C28" i="28" s="1"/>
  <c r="F33" i="2"/>
  <c r="C23" i="23" l="1"/>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<sst xmlns="http://schemas.openxmlformats.org/spreadsheetml/2006/main" count="620" uniqueCount="274">
  <si>
    <t>Instructions to complete claim for:
Capital Investment Scheme for the Processing and Marketing of Agricultural Products</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</si>
  <si>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</si>
  <si>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</si>
  <si>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</si>
  <si>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</si>
  <si>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</si>
  <si>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</si>
  <si>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Complete the Capital Investment Scheme Claim form for Building and/or Modification, Machinery &amp; Equipment and Professional Fees where appropriate. Complete the Director Statement as instructed. Print, sign, scan the Director Statement. Return the pdf document, the Excel workbook and supporting documentation to:</t>
  </si>
  <si>
    <t>IndustryGrantClaims@enterprise-ireland.com</t>
  </si>
  <si>
    <t>Building and/or Modifications, Machinery &amp; Equipment</t>
  </si>
  <si>
    <t>Grant Inspection Stage</t>
  </si>
  <si>
    <t>Professional Fees - Charged at Daily Rate</t>
  </si>
  <si>
    <r>
      <rPr>
        <b/>
        <sz val="12"/>
        <color theme="1"/>
        <rFont val="Calibri"/>
        <family val="2"/>
        <scheme val="minor"/>
      </rPr>
      <t xml:space="preserve">Refer to your Letter of Offer for eligible expenditure
Eligible Costs:
</t>
    </r>
    <r>
      <rPr>
        <sz val="12"/>
        <color theme="1"/>
        <rFont val="Calibri"/>
        <family val="2"/>
        <scheme val="minor"/>
      </rPr>
      <t>•  General costs linked to eligible expenditure outlined in the 'Buildings &amp; Modifications' and 'Machinery &amp; Equipment' sheets, such as architect, engineer and 
    consultation fees, fees relating to advice on environmental and economic sustainability; subject to a limit of 15% of the eligible expenditure and a max of €900 per day;
•  Non-patented technical expertise concerning new product technologies and production processes.</t>
    </r>
    <r>
      <rPr>
        <b/>
        <sz val="12"/>
        <color theme="1"/>
        <rFont val="Calibri"/>
        <family val="2"/>
        <scheme val="minor"/>
      </rPr>
      <t xml:space="preserve">
Note: </t>
    </r>
    <r>
      <rPr>
        <sz val="12"/>
        <color theme="1"/>
        <rFont val="Calibri"/>
        <family val="2"/>
        <scheme val="minor"/>
      </rPr>
      <t xml:space="preserve">
</t>
    </r>
    <r>
      <rPr>
        <sz val="12"/>
        <color theme="1"/>
        <rFont val="Calibri"/>
        <family val="2"/>
      </rPr>
      <t xml:space="preserve">•  External daily rates may vary, but Enterprise Ireland support is limited to the first €900 per day including all travel and other costs.
</t>
    </r>
    <r>
      <rPr>
        <sz val="12"/>
        <color theme="1"/>
        <rFont val="Calibri"/>
        <family val="2"/>
        <scheme val="minor"/>
      </rPr>
      <t>•  Consultancy Fees can only be claimed for non-company management/employee costs - Directors, shareholders and employee time/costs cannot be claimed
    as consultancy.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</si>
  <si>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t>Professional Fees - Fixed Price Assignments</t>
  </si>
  <si>
    <r>
      <rPr>
        <b/>
        <sz val="12"/>
        <color theme="1"/>
        <rFont val="Calibri"/>
        <family val="2"/>
        <scheme val="minor"/>
      </rPr>
      <t xml:space="preserve">Refer to your Letter of Offer for eligible expenditure
</t>
    </r>
    <r>
      <rPr>
        <sz val="12"/>
        <color theme="1"/>
        <rFont val="Calibri"/>
        <family val="2"/>
        <scheme val="minor"/>
      </rPr>
      <t>•  Details on expenditure excluding VAT for fixed price assignments can be entered in table 3b on the claim detail tab</t>
    </r>
    <r>
      <rPr>
        <b/>
        <sz val="12"/>
        <color theme="1"/>
        <rFont val="Calibri"/>
        <family val="2"/>
        <scheme val="minor"/>
      </rPr>
      <t xml:space="preserve">
</t>
    </r>
    <r>
      <rPr>
        <sz val="12"/>
        <color theme="1"/>
        <rFont val="Calibri"/>
        <family val="2"/>
        <scheme val="minor"/>
      </rPr>
      <t xml:space="preserve">
</t>
    </r>
  </si>
  <si>
    <t>Details of person responsible for company claim</t>
  </si>
  <si>
    <t>Name:</t>
  </si>
  <si>
    <t>Email Address:</t>
  </si>
  <si>
    <t>Company Name:</t>
  </si>
  <si>
    <t>Autopopulated from claim summary</t>
  </si>
  <si>
    <t>Project Number:</t>
  </si>
  <si>
    <t>Email this completed document and supporting documentation to</t>
  </si>
  <si>
    <t>In the email subject line write: “Capital Investment Scheme/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</si>
  <si>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</si>
  <si>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</si>
  <si>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</si>
  <si>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</si>
  <si>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</si>
  <si>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</si>
  <si>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</si>
  <si>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</si>
  <si>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</si>
  <si>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</si>
  <si>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</si>
  <si>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</si>
  <si>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 xml:space="preserve">Confirmation of Title </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</si>
  <si>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</si>
  <si>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</si>
  <si>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Insurance Brokers letter confirming that the Grantee company holds an up to date insurance policy on buildings and plant and machinery.
Download insurance template from the Capital Investment Scheme claims webpage that your insurance broker must use.</t>
  </si>
  <si>
    <t xml:space="preserve">Special Conditions – Indicated to show you have referred to your Letter of Offer and have forwarded the necessary documents to your Regional Development Executive.  </t>
  </si>
  <si>
    <t>Some grant approvals have special or performance related conditions included as a pre-condition of payment.  Evidence of compliance with these conditions should be forwarded to your Regional Development Executive (RDE) for clearance.  (The special/performance related conditions are specified in the Letter of Offer – Schedule A.)  
N.B: You must submit the Grantee’s latest Annual Audited and Quarterly Management Accounts to your RDE.</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</si>
  <si>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</si>
  <si>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</si>
  <si>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</si>
  <si>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</si>
  <si>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</si>
  <si>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The following supporting documentation is required to complete the inpsection process.   Screenshots of Invoices and Bank Statements should be copied into the Supporting Documentation Tabs.   Items that are too large to attach e.g Drawings, Planning Permission can be submitted as separate documents at the time of the Claim.   Please ensure to complete all Tabs in the Claim Workbook</t>
  </si>
  <si>
    <t>Supporting Documentation</t>
  </si>
  <si>
    <t>Capital Investment Scheme</t>
  </si>
  <si>
    <t>Claim Cost Workbook</t>
  </si>
  <si>
    <t xml:space="preserve">Company Name: </t>
  </si>
  <si>
    <t>Step 1:  Enter Project details from your Letter of Offer</t>
  </si>
  <si>
    <t>Project Number</t>
  </si>
  <si>
    <t>Final Claim Date</t>
  </si>
  <si>
    <t>Total approved expenditure as per Letter of Offer</t>
  </si>
  <si>
    <t>Step 2:  Enter Claim details of Current Claim</t>
  </si>
  <si>
    <t>Claim Number</t>
  </si>
  <si>
    <t>Claim Period from</t>
  </si>
  <si>
    <t>Claim Period to</t>
  </si>
  <si>
    <t>Step 3: Claim costs from Claim Details tab(s)</t>
  </si>
  <si>
    <t>Buildings</t>
  </si>
  <si>
    <t>Machinery &amp; Equipment</t>
  </si>
  <si>
    <t>All Professional Fees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</si>
  <si>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</si>
  <si>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</si>
  <si>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</si>
  <si>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</si>
  <si>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*autopopulated from claim summary</t>
  </si>
  <si>
    <t>1. Buildings and/or Modifications</t>
  </si>
  <si>
    <t>Item No.</t>
  </si>
  <si>
    <t>Name of Supplier</t>
  </si>
  <si>
    <t>Detailed breakdown of all Building and associated Construction costs</t>
  </si>
  <si>
    <t>Invoice Number</t>
  </si>
  <si>
    <t>Invoice Date</t>
  </si>
  <si>
    <t>Amount Paid net of VAT</t>
  </si>
  <si>
    <t>EI Client Request - Please provide copies of the information requested below</t>
  </si>
  <si>
    <t>Other</t>
  </si>
  <si>
    <t>Expenditure Claimed</t>
  </si>
  <si>
    <t>Disallowed 
(Manual Entry)</t>
  </si>
  <si>
    <t>Approved Cost (Calculated)</t>
  </si>
  <si>
    <t>Validation</t>
  </si>
  <si>
    <t>Notes</t>
  </si>
  <si>
    <t>select</t>
  </si>
  <si>
    <t>&lt;- unhide rows here and insert more if required</t>
  </si>
  <si>
    <t>Total:</t>
  </si>
  <si>
    <t>No. of Quotations</t>
  </si>
  <si>
    <t>Serial Number</t>
  </si>
  <si>
    <t>Foreign Currency Amount &amp; Exchange Rate (if applicable)</t>
  </si>
  <si>
    <t>2a.1</t>
  </si>
  <si>
    <t>All Documentation in order</t>
  </si>
  <si>
    <t>Invoices 
Bank Statements
Alternative Quotations/Tender Analysis 
Supplier Tax Clearance Cert</t>
  </si>
  <si>
    <t>2a.2</t>
  </si>
  <si>
    <t>Documentation missing</t>
  </si>
  <si>
    <t>2a.3</t>
  </si>
  <si>
    <t>Documentation incorrect</t>
  </si>
  <si>
    <t>2a.4</t>
  </si>
  <si>
    <t xml:space="preserve">Total: </t>
  </si>
  <si>
    <t>Description of Item</t>
  </si>
  <si>
    <t>Amount Paid to Supplier net of VAT</t>
  </si>
  <si>
    <t>Net Amount of Lease</t>
  </si>
  <si>
    <t>Term
(Months)</t>
  </si>
  <si>
    <t>Monthly Repayments</t>
  </si>
  <si>
    <t>2b.1</t>
  </si>
  <si>
    <t>2b.2</t>
  </si>
  <si>
    <t>2b.3</t>
  </si>
  <si>
    <t>2b.4</t>
  </si>
  <si>
    <t>Total</t>
  </si>
  <si>
    <t>Overall total for Plant &amp; Machinery Purchase  &amp; Leasing</t>
  </si>
  <si>
    <t>Leasing Number</t>
  </si>
  <si>
    <t>Term of Lease
(in months)</t>
  </si>
  <si>
    <t>Cumulative Amount paid on lease to date</t>
  </si>
  <si>
    <t>3a. Professional Fees - Daily Rate - €900 Max</t>
  </si>
  <si>
    <t>Consultants Name</t>
  </si>
  <si>
    <t>Description of Professional Services</t>
  </si>
  <si>
    <t>Daily
(Max of €900)</t>
  </si>
  <si>
    <t>Number of Days</t>
  </si>
  <si>
    <t>Amount Paid
net of VAT</t>
  </si>
  <si>
    <t>Disallowed
(Manual Entry)</t>
  </si>
  <si>
    <t>3a.1</t>
  </si>
  <si>
    <t>3a.2</t>
  </si>
  <si>
    <t>3a.3</t>
  </si>
  <si>
    <t>3a.4</t>
  </si>
  <si>
    <t>3b. Professional Fees - Fixed Price Assignments</t>
  </si>
  <si>
    <t>3b.1</t>
  </si>
  <si>
    <t>3b.2</t>
  </si>
  <si>
    <t>3b.3</t>
  </si>
  <si>
    <t>3b.4</t>
  </si>
  <si>
    <t>Overall Professional Fees:</t>
  </si>
  <si>
    <t>Overall total for Professional Fees</t>
  </si>
  <si>
    <t>SUMMARY OF EXPENDITURE</t>
  </si>
  <si>
    <t>Disallowed</t>
  </si>
  <si>
    <t>Eligible Expenditure Recommended</t>
  </si>
  <si>
    <t>Reasons for any Deferred/disallowed costs</t>
  </si>
  <si>
    <t>Plant &amp; Machinery</t>
  </si>
  <si>
    <t>Professional Fees</t>
  </si>
  <si>
    <t>TOTALS</t>
  </si>
  <si>
    <t>Director Statement: Please print on headed paper, sign, scan and return with the claim</t>
  </si>
  <si>
    <t>Grantee Company Name:</t>
  </si>
  <si>
    <t>Grant Rate %: (ref Letter of Offer)</t>
  </si>
  <si>
    <t>Claim No:</t>
  </si>
  <si>
    <t>In accordance with the above Project Number under which an Capital Investment Initiative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</si>
  <si>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Cells below are auto populated from Claim Detail tab, do not edit</t>
  </si>
  <si>
    <t>Expenditure</t>
  </si>
  <si>
    <t>Grant Rate Applied (see above)</t>
  </si>
  <si>
    <t>Buildings:</t>
  </si>
  <si>
    <t>Machinery &amp; Equipment:</t>
  </si>
  <si>
    <t>All Professional Fees:</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</si>
  <si>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</si>
  <si>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</si>
  <si>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</si>
  <si>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</si>
  <si>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</si>
  <si>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</si>
  <si>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</si>
  <si>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</si>
  <si>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</si>
  <si>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</si>
  <si>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</si>
  <si>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</si>
  <si>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</si>
  <si>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t>
  </si>
  <si>
    <t>Capital Grant Claim</t>
  </si>
  <si>
    <t>Quote/tender reference no.</t>
  </si>
  <si>
    <t>Description</t>
  </si>
  <si>
    <t>Supplier Quote 1</t>
  </si>
  <si>
    <t>Amount</t>
  </si>
  <si>
    <t>Chosen Supplier</t>
  </si>
  <si>
    <t>Reason if the lowest price was not accepted</t>
  </si>
  <si>
    <t>€</t>
  </si>
  <si>
    <t>Step 1 - Insert Sceenshot of the full Invoice</t>
  </si>
  <si>
    <t>Step 2 - If part of a batch payment run, please insert screenshot of the postings here</t>
  </si>
  <si>
    <t>ABC Electrical</t>
  </si>
  <si>
    <t>Insert a screen shot Postings here (e.g from SAP)</t>
  </si>
  <si>
    <t>1 Main Street</t>
  </si>
  <si>
    <t>Dublin 1</t>
  </si>
  <si>
    <t>VAT Number:</t>
  </si>
  <si>
    <t xml:space="preserve"> IE 1234567</t>
  </si>
  <si>
    <t>Sales Invoice</t>
  </si>
  <si>
    <t>Step 3 - insert a screen shot of the full payment run showing the final amount</t>
  </si>
  <si>
    <t>To:</t>
  </si>
  <si>
    <t>Invoice No:</t>
  </si>
  <si>
    <t>Grantee Name</t>
  </si>
  <si>
    <t>Grantee Address</t>
  </si>
  <si>
    <t>Payment Terms:</t>
  </si>
  <si>
    <t>Job No</t>
  </si>
  <si>
    <t>Net Cost</t>
  </si>
  <si>
    <t xml:space="preserve">Step 4- insert a screen shot of the Headed Bank Statement showing the final amount </t>
  </si>
  <si>
    <t>Current Account</t>
  </si>
  <si>
    <t>Electrical work carried out on IT Automation</t>
  </si>
  <si>
    <t>Statement of Account with XXXX Banks</t>
  </si>
  <si>
    <t>Branch</t>
  </si>
  <si>
    <t>National Sort Code</t>
  </si>
  <si>
    <t>Account Name</t>
  </si>
  <si>
    <t>1 Main Street, Cork</t>
  </si>
  <si>
    <t>93-12-34</t>
  </si>
  <si>
    <t>Account Number</t>
  </si>
  <si>
    <t>Date of Statement</t>
  </si>
  <si>
    <t>12345-678</t>
  </si>
  <si>
    <t>Date</t>
  </si>
  <si>
    <t>Details</t>
  </si>
  <si>
    <t>Debit €</t>
  </si>
  <si>
    <t>Credit €</t>
  </si>
  <si>
    <t>Balance€</t>
  </si>
  <si>
    <t>VAT 23.0%</t>
  </si>
  <si>
    <t>Total Value:</t>
  </si>
  <si>
    <t>29th May 2020</t>
  </si>
  <si>
    <t>ABC Ltd</t>
  </si>
  <si>
    <t>Total VAT:</t>
  </si>
  <si>
    <t>30th May 2020</t>
  </si>
  <si>
    <t>D/D</t>
  </si>
  <si>
    <t>Total Amount Due:</t>
  </si>
  <si>
    <t>1st June 2020</t>
  </si>
  <si>
    <t>Creditor</t>
  </si>
  <si>
    <t>2nd June 2020</t>
  </si>
  <si>
    <t>3rd June 2020</t>
  </si>
  <si>
    <t>4th June 2020</t>
  </si>
  <si>
    <t>PAYROLL</t>
  </si>
  <si>
    <t>5th June 2020</t>
  </si>
  <si>
    <t>6th June 2020</t>
  </si>
  <si>
    <t>Interest Charged</t>
  </si>
  <si>
    <t>7th June 2020</t>
  </si>
  <si>
    <t>Insurance</t>
  </si>
  <si>
    <t>Freedom of Information Act applies.</t>
  </si>
  <si>
    <t>Amount Claimed by Client</t>
  </si>
  <si>
    <t>Amount Recommended for Payment</t>
  </si>
  <si>
    <t>Trainee Costs</t>
  </si>
  <si>
    <t>Wages</t>
  </si>
  <si>
    <t>Subsistence</t>
  </si>
  <si>
    <t>Travel</t>
  </si>
  <si>
    <t>Internal Trainers Costs</t>
  </si>
  <si>
    <t>External Trainer &amp; Course Costs</t>
  </si>
  <si>
    <t>Total Amount Claimed</t>
  </si>
  <si>
    <t>Total Amount Recommended</t>
  </si>
  <si>
    <t>Deferred</t>
  </si>
  <si>
    <t>Approved</t>
  </si>
  <si>
    <t>Internal Trainers</t>
  </si>
  <si>
    <t>All Invoices must clearly state the work undertaken and where applicable daily rate and number of days must be included.
Copies of the Headed Bank Statement showing the Name of the Grantee and the IBAN will be requested
Tabs can be created within the workbook into which copies of the supporting documentation may be uploaded.  Please number these with the Line Item Number.</t>
  </si>
  <si>
    <t>Supplier Quote 3</t>
  </si>
  <si>
    <t>Supplier Quote 2</t>
  </si>
  <si>
    <r>
      <t xml:space="preserve">Foreign Currency Amount &amp; Exchange Rate </t>
    </r>
    <r>
      <rPr>
        <b/>
        <sz val="10"/>
        <color theme="1"/>
        <rFont val="Calibri"/>
        <family val="2"/>
        <scheme val="minor"/>
      </rPr>
      <t>(if applicable)</t>
    </r>
  </si>
  <si>
    <t>Manufacturer, Model Number &amp; Description of Item</t>
  </si>
  <si>
    <t>Overall Machinery &amp; Equipment Total</t>
  </si>
  <si>
    <t>FOR INTERNAL ENTERPRISE IRELAND USE ONLY</t>
  </si>
  <si>
    <t>Building &amp; Modifications</t>
  </si>
  <si>
    <t>Please assign a category of expenditure from the approved expenditure listing</t>
  </si>
  <si>
    <t>Data Cell</t>
  </si>
  <si>
    <r>
      <t>Refer to your Letter of Offer for eligible expenditure</t>
    </r>
    <r>
      <rPr>
        <sz val="12"/>
        <color theme="1"/>
        <rFont val="Calibri"/>
        <family val="2"/>
        <scheme val="minor"/>
      </rPr>
      <t xml:space="preserve">
</t>
    </r>
    <r>
      <rPr>
        <b/>
        <sz val="12"/>
        <color theme="1"/>
        <rFont val="Calibri"/>
        <family val="2"/>
        <scheme val="minor"/>
      </rPr>
      <t xml:space="preserve">Eligible Costs:
</t>
    </r>
    <r>
      <rPr>
        <sz val="12"/>
        <color theme="1"/>
        <rFont val="Calibri"/>
        <family val="2"/>
        <scheme val="minor"/>
      </rPr>
      <t xml:space="preserve"> •  The construction or modification of buildings
 •  The purchase or lease of new machinery and equipment up to the market value of the asset
 •  General costs linked to expenditure referred to in the two previous points, such as architect, engineer and consultation fees, fees relating to advice on environmental 
     and economic sustainability; subject to a limit of 15% of the eligible expenditure;
 •  The acquisition or development of computer software and the acquisition of patents, licences, know-how and non-patented technical expertise concerning new
     product technologies and production processes;
Where the asset is leased or hire purchased, the grant on leased expenditure is paid in arrears i.e. grant is paid on actual costs incurred by the company at the time of the grant claim.
 •  All Capital equipment paid for, must be paid for in full 
 •  Expenditure incurred must be in the name of the Grantee
 •  Ensure that procurement guidelines are followed as per the Letter of Offer
 •  Confirmation of Title
 •  Insurance Brokers Letter
</t>
    </r>
    <r>
      <rPr>
        <b/>
        <sz val="12"/>
        <color theme="1"/>
        <rFont val="Calibri"/>
        <family val="2"/>
        <scheme val="minor"/>
      </rPr>
      <t>Note:</t>
    </r>
    <r>
      <rPr>
        <sz val="12"/>
        <color theme="1"/>
        <rFont val="Calibri"/>
        <family val="2"/>
        <scheme val="minor"/>
      </rPr>
      <t xml:space="preserve">
 •  Each invoice to be itemised separately on claim form.
 •  Each item should be clearly described.
 •  Foreign currency amounts must be converted to euro using the rate of exchange at the date of payment - representing the actual euro cost paid. 
</t>
    </r>
  </si>
  <si>
    <t xml:space="preserve">Please read the Letter of Offer and Guidelines on Claim completion prior to filling in the claim form.    The following are examples of the type of information that will be required at the Grant Inspection stage:
1.   Copies of Invoices for all line items; Please refer to the Project Start Date
2.  Copies of all quotations(chosen and alternative) and/or tender analysis 
3.  Copies of approved planning permission, Architect’s Drawings, Fire Safety Certs
4.  Copy of Contractors up to date Tax Clearance Cert.   Where the Contractor is based overseas, please allow sufficient time for this to be submitted
5.   Copies of Bank Statement showing the Name, Address of the Grantee as it appears in the Letter of Offer, the BIC and IBAN Numbers 
6.   Each invoice to be itemised separately on claim form
7.   Each item should be clearly described
</t>
  </si>
  <si>
    <t>Bank Statement</t>
  </si>
  <si>
    <t xml:space="preserve">Invoice </t>
  </si>
  <si>
    <t>Planning Permission &amp; Drawings</t>
  </si>
  <si>
    <t>Fire Cert</t>
  </si>
  <si>
    <t>This table will be populated by the Grant inspector and returned to the Grantee as part of the validation</t>
  </si>
  <si>
    <t>Procurement Table to be completed</t>
  </si>
  <si>
    <t>Please insert Screenshot of the Tax Clearance Status (TCC) for Contractors who have provided a Service.  Where Contractors are based overseas, please allow appropriate time for this to be received</t>
  </si>
  <si>
    <t>Leasing Agreement</t>
  </si>
  <si>
    <t>Step 1 - Insert screenshot of the full Invoice</t>
  </si>
  <si>
    <t>Step 3 - insert a screenshot of the full payment run showing the final amount</t>
  </si>
  <si>
    <t xml:space="preserve">Step 4- insert a screenshot of the Headed Bank Statement showing the final amount </t>
  </si>
  <si>
    <t>2a. Equipment &amp; Machinery - Purchase</t>
  </si>
  <si>
    <t>2b. Equipment &amp; Machinery - Leasing Breakdown</t>
  </si>
  <si>
    <t>In line with the Grant Agreement Clause 1.3, to ensure that in the placing of contracts for grant aided relevant services, any contractors appointed by the Company shall, at the date of such appointment and for the duration of the contract, comply with the relevant tax clearance requirements, as per the Office of the Revenue Commissioners, and be made available for inspection purposes;</t>
  </si>
  <si>
    <t>In line with the the Grant Agreement  Clause 1.2, to obtain three competitive quotations or tenders (where practicable) for all grant-aided capital equipment and to accept only the lowest tender, save with the prior written consent of Enterprise Ireland and to furnish to Enterprise Ireland on request, details of such quotations or tenders.</t>
  </si>
  <si>
    <r>
      <t>•</t>
    </r>
    <r>
      <rPr>
        <sz val="10"/>
        <color theme="1"/>
        <rFont val="Calibri"/>
        <family val="2"/>
        <scheme val="minor"/>
      </rPr>
      <t xml:space="preserve">  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t>
    </r>
  </si>
  <si>
    <r>
      <t xml:space="preserve">• </t>
    </r>
    <r>
      <rPr>
        <sz val="10"/>
        <color theme="1"/>
        <rFont val="Calibri"/>
        <family val="2"/>
        <scheme val="minor"/>
      </rPr>
      <t xml:space="preserve">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
•  Invoices cannot be dated prior to the Project Start Date 
</t>
    </r>
    <r>
      <rPr>
        <sz val="10"/>
        <color theme="1"/>
        <rFont val="Calibri"/>
        <family val="2"/>
        <scheme val="minor"/>
      </rPr>
      <t>•  Please specify below if any of the expenditure claimed is for a deposit/down payment</t>
    </r>
    <r>
      <rPr>
        <b/>
        <sz val="10"/>
        <color theme="1"/>
        <rFont val="Calibri"/>
        <family val="2"/>
        <scheme val="minor"/>
      </rPr>
      <t xml:space="preserve">
</t>
    </r>
  </si>
  <si>
    <t xml:space="preserve">Monthly Repayments 
</t>
  </si>
  <si>
    <t>Number of Lease Payments being Claimed</t>
  </si>
  <si>
    <r>
      <rPr>
        <sz val="10"/>
        <color theme="1"/>
        <rFont val="Calibri"/>
        <family val="2"/>
        <scheme val="minor"/>
      </rPr>
      <t xml:space="preserve">•  Please ensure that all cells are completed in full  </t>
    </r>
    <r>
      <rPr>
        <sz val="10"/>
        <rFont val="Calibri"/>
        <family val="2"/>
        <scheme val="minor"/>
      </rPr>
      <t xml:space="preserve">
• Use the table below to detail expenditure on fixed price consultantcy assignments
•  Use a separate line for each invoice. Additional lines are available by unhiding more rows at the end of the table</t>
    </r>
  </si>
  <si>
    <t>N/A</t>
  </si>
  <si>
    <t>Y</t>
  </si>
  <si>
    <t>&gt;&gt;These rows can be hidden until validation is taking place</t>
  </si>
  <si>
    <r>
      <t xml:space="preserve">Tax Clearance 
</t>
    </r>
    <r>
      <rPr>
        <b/>
        <i/>
        <sz val="10"/>
        <rFont val="Arial"/>
        <family val="2"/>
      </rPr>
      <t>(refer to Letter of Offer, for any contractors used)</t>
    </r>
  </si>
  <si>
    <t>•  Please ensure that all cells are completed in full  
•  Use a separate line for each invoice. Additional lines are available by unhiding more rows at the end of the table
•  In column A, number each line item.  This Item No should be written on all supporting documents for cross referencing purposes.</t>
  </si>
  <si>
    <r>
      <t xml:space="preserve">•  Please ensure that all cells are completed in full  
•  Leasing is paid net of Bank Charges, VAT, Interest, Documentation/Administration Fees
•  If Leasing has been approved, please detail below
</t>
    </r>
    <r>
      <rPr>
        <sz val="10"/>
        <rFont val="Calibri"/>
        <family val="2"/>
        <scheme val="minor"/>
      </rPr>
      <t>•</t>
    </r>
    <r>
      <rPr>
        <b/>
        <sz val="10"/>
        <color rgb="FFFF0000"/>
        <rFont val="Calibri"/>
        <family val="2"/>
        <scheme val="minor"/>
      </rPr>
      <t xml:space="preserve">  </t>
    </r>
    <r>
      <rPr>
        <sz val="10"/>
        <rFont val="Calibri"/>
        <family val="2"/>
        <scheme val="minor"/>
      </rPr>
      <t>Please specify below if any of the expenditure claimed is for a deposit/down payment</t>
    </r>
    <r>
      <rPr>
        <sz val="10"/>
        <color theme="1"/>
        <rFont val="Calibri"/>
        <family val="2"/>
        <scheme val="minor"/>
      </rPr>
      <t xml:space="preserve">
•  Please input the cumulative amount paid on lease to date in Column 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</si>
</sst>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2]\ #,##0.00"/>
    <numFmt numFmtId="169" formatCode="dd/mm/yyyy;@"/>
    <numFmt numFmtId="170" formatCode="[$€-2]\ #,##0.00;[Red]\-[$€-2]\ #,##0.00"/>
  </numFmts>
  <fonts count="7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i/>
      <sz val="11"/>
      <name val="Calibri"/>
      <family val="2"/>
    </font>
    <font>
      <i/>
      <sz val="11"/>
      <color theme="1"/>
      <name val="Calibri"/>
      <family val="2"/>
      <scheme val="minor"/>
    </font>
    <font>
      <sz val="10"/>
      <name val="Verdana"/>
      <family val="2"/>
    </font>
    <font>
      <sz val="9"/>
      <color theme="1"/>
      <name val="Arial"/>
      <family val="2"/>
    </font>
    <font>
      <sz val="12"/>
      <color theme="1"/>
      <name val="Calibri"/>
      <family val="2"/>
    </font>
    <font>
      <i/>
      <sz val="8"/>
      <name val="Arial"/>
      <family val="2"/>
    </font>
    <font>
      <sz val="11"/>
      <color rgb="FF0070C0"/>
      <name val="Calibri"/>
      <family val="2"/>
      <scheme val="minor"/>
    </font>
    <font>
      <b/>
      <sz val="20"/>
      <color rgb="FF006100"/>
      <name val="Calibri"/>
      <family val="2"/>
      <scheme val="minor"/>
    </font>
    <font>
      <sz val="10"/>
      <color theme="1"/>
      <name val="Calibri"/>
      <family val="2"/>
      <scheme val="minor"/>
    </font>
    <font>
      <b/>
      <sz val="10"/>
      <color theme="1"/>
      <name val="Calibri"/>
      <family val="2"/>
      <scheme val="minor"/>
    </font>
    <font>
      <sz val="11"/>
      <color rgb="FF9C5700"/>
      <name val="Calibri"/>
      <scheme val="minor"/>
    </font>
    <font>
      <sz val="11"/>
      <color rgb="FFFA7D00"/>
      <name val="Calibri"/>
      <scheme val="minor"/>
    </font>
    <font>
      <sz val="11"/>
      <color rgb="FF00B050"/>
      <name val="Calibri"/>
      <family val="2"/>
      <scheme val="minor"/>
    </font>
    <font>
      <i/>
      <sz val="10"/>
      <name val="Calibri"/>
      <family val="2"/>
      <scheme val="minor"/>
    </font>
    <font>
      <sz val="11"/>
      <color theme="0"/>
      <name val="Calibri"/>
      <scheme val="minor"/>
    </font>
    <font>
      <b/>
      <sz val="8"/>
      <color theme="1"/>
      <name val="Arial"/>
      <family val="2"/>
    </font>
    <font>
      <sz val="11"/>
      <color rgb="FF9C5700"/>
      <name val="Calibri"/>
      <family val="2"/>
      <scheme val="minor"/>
    </font>
    <font>
      <sz val="10"/>
      <color theme="1"/>
      <name val="Verdana"/>
      <family val="2"/>
    </font>
    <font>
      <b/>
      <sz val="11"/>
      <color rgb="FF9C5700"/>
      <name val="Calibri"/>
      <family val="2"/>
      <scheme val="minor"/>
    </font>
    <font>
      <b/>
      <sz val="12"/>
      <color rgb="FF9C5700"/>
      <name val="Calibri"/>
      <family val="2"/>
      <scheme val="minor"/>
    </font>
    <font>
      <b/>
      <sz val="11"/>
      <color rgb="FF006100"/>
      <name val="Calibri"/>
      <family val="2"/>
      <scheme val="minor"/>
    </font>
    <font>
      <sz val="11"/>
      <color rgb="FF3F3F76"/>
      <name val="Calibri"/>
      <family val="2"/>
      <scheme val="minor"/>
    </font>
    <font>
      <sz val="11"/>
      <color theme="1"/>
      <name val="Arial"/>
      <family val="2"/>
    </font>
    <font>
      <b/>
      <sz val="11"/>
      <color rgb="FFFF0000"/>
      <name val="Calibri"/>
      <family val="2"/>
      <scheme val="minor"/>
    </font>
    <font>
      <b/>
      <sz val="12"/>
      <color rgb="FFFF0000"/>
      <name val="Calibri"/>
      <family val="2"/>
      <scheme val="minor"/>
    </font>
    <font>
      <sz val="11"/>
      <color theme="1"/>
      <name val="Wingdings"/>
      <charset val="2"/>
    </font>
    <font>
      <b/>
      <i/>
      <sz val="10"/>
      <name val="Arial"/>
      <family val="2"/>
    </font>
    <font>
      <sz val="11"/>
      <color theme="0"/>
      <name val="Calibri"/>
      <family val="2"/>
    </font>
    <font>
      <b/>
      <sz val="10"/>
      <color rgb="FFFF0000"/>
      <name val="Calibri"/>
      <family val="2"/>
      <scheme val="minor"/>
    </font>
  </fonts>
  <fills count="23">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6EFCE"/>
        <bgColor indexed="64"/>
      </patternFill>
    </fill>
    <fill>
      <patternFill patternType="solid">
        <fgColor rgb="FFFFEB9C"/>
      </patternFill>
    </fill>
    <fill>
      <patternFill patternType="solid">
        <fgColor rgb="FFFFFFFF"/>
        <bgColor indexed="64"/>
      </patternFill>
    </fill>
    <fill>
      <patternFill patternType="solid">
        <fgColor theme="9" tint="0.79998168889431442"/>
        <bgColor indexed="64"/>
      </patternFill>
    </fill>
    <fill>
      <patternFill patternType="solid">
        <fgColor rgb="FF99FFCC"/>
        <bgColor indexed="64"/>
      </patternFill>
    </fill>
    <fill>
      <patternFill patternType="solid">
        <fgColor rgb="FF00DC75"/>
        <bgColor indexed="64"/>
      </patternFill>
    </fill>
    <fill>
      <patternFill patternType="solid">
        <fgColor theme="2"/>
        <bgColor indexed="64"/>
      </patternFill>
    </fill>
    <fill>
      <patternFill patternType="solid">
        <fgColor rgb="FFFFFF00"/>
        <bgColor indexed="64"/>
      </patternFill>
    </fill>
    <fill>
      <patternFill patternType="solid">
        <fgColor rgb="FFFFCC99"/>
      </patternFill>
    </fill>
    <fill>
      <patternFill patternType="solid">
        <fgColor theme="5" tint="0.59999389629810485"/>
        <bgColor indexed="64"/>
      </patternFill>
    </fill>
    <fill>
      <patternFill patternType="solid">
        <fgColor rgb="FF00FFFF"/>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rgb="FF7F7F7F"/>
      </left>
      <right style="thin">
        <color rgb="FF7F7F7F"/>
      </right>
      <top/>
      <bottom style="thin">
        <color rgb="FF7F7F7F"/>
      </bottom>
      <diagonal/>
    </border>
    <border>
      <left/>
      <right/>
      <top/>
      <bottom style="double">
        <color rgb="FFFF8001"/>
      </bottom>
      <diagonal/>
    </border>
    <border>
      <left style="hair">
        <color rgb="FF000000"/>
      </left>
      <right style="hair">
        <color rgb="FF000000"/>
      </right>
      <top style="hair">
        <color rgb="FF000000"/>
      </top>
      <bottom style="hair">
        <color rgb="FF000000"/>
      </bottom>
      <diagonal/>
    </border>
    <border>
      <left/>
      <right/>
      <top/>
      <bottom style="hair">
        <color auto="1"/>
      </bottom>
      <diagonal/>
    </border>
    <border>
      <left/>
      <right style="thin">
        <color rgb="FF7F7F7F"/>
      </right>
      <top style="thin">
        <color rgb="FF7F7F7F"/>
      </top>
      <bottom/>
      <diagonal/>
    </border>
    <border>
      <left/>
      <right style="thin">
        <color rgb="FF7F7F7F"/>
      </right>
      <top/>
      <bottom/>
      <diagonal/>
    </border>
    <border>
      <left style="thin">
        <color indexed="8"/>
      </left>
      <right style="thin">
        <color indexed="8"/>
      </right>
      <top style="medium">
        <color indexed="8"/>
      </top>
      <bottom style="thin">
        <color indexed="8"/>
      </bottom>
      <diagonal/>
    </border>
    <border>
      <left style="medium">
        <color theme="1"/>
      </left>
      <right/>
      <top style="medium">
        <color theme="1"/>
      </top>
      <bottom style="medium">
        <color theme="1"/>
      </bottom>
      <diagonal/>
    </border>
    <border>
      <left/>
      <right style="thin">
        <color indexed="8"/>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2"/>
      </left>
      <right/>
      <top/>
      <bottom/>
      <diagonal/>
    </border>
    <border>
      <left style="thin">
        <color theme="2"/>
      </left>
      <right style="thin">
        <color theme="2"/>
      </right>
      <top style="thin">
        <color theme="2"/>
      </top>
      <bottom/>
      <diagonal/>
    </border>
    <border>
      <left/>
      <right/>
      <top/>
      <bottom style="thin">
        <color theme="2"/>
      </bottom>
      <diagonal/>
    </border>
    <border>
      <left style="hair">
        <color auto="1"/>
      </left>
      <right/>
      <top/>
      <bottom style="hair">
        <color auto="1"/>
      </bottom>
      <diagonal/>
    </border>
    <border>
      <left style="hair">
        <color rgb="FF7F7F7F"/>
      </left>
      <right style="hair">
        <color rgb="FF7F7F7F"/>
      </right>
      <top style="hair">
        <color rgb="FF7F7F7F"/>
      </top>
      <bottom style="hair">
        <color rgb="FF7F7F7F"/>
      </bottom>
      <diagonal/>
    </border>
    <border>
      <left style="thin">
        <color rgb="FF7F7F7F"/>
      </left>
      <right/>
      <top/>
      <bottom/>
      <diagonal/>
    </border>
    <border>
      <left/>
      <right/>
      <top style="hair">
        <color auto="1"/>
      </top>
      <bottom style="hair">
        <color auto="1"/>
      </bottom>
      <diagonal/>
    </border>
    <border>
      <left style="hair">
        <color auto="1"/>
      </left>
      <right/>
      <top/>
      <bottom/>
      <diagonal/>
    </border>
    <border>
      <left/>
      <right/>
      <top style="hair">
        <color rgb="FF7F7F7F"/>
      </top>
      <bottom/>
      <diagonal/>
    </border>
    <border>
      <left style="hair">
        <color auto="1"/>
      </left>
      <right style="hair">
        <color auto="1"/>
      </right>
      <top style="hair">
        <color auto="1"/>
      </top>
      <bottom/>
      <diagonal/>
    </border>
    <border>
      <left/>
      <right/>
      <top style="hair">
        <color auto="1"/>
      </top>
      <bottom/>
      <diagonal/>
    </border>
    <border>
      <left/>
      <right style="thin">
        <color rgb="FF7F7F7F"/>
      </right>
      <top style="thin">
        <color rgb="FF7F7F7F"/>
      </top>
      <bottom style="thin">
        <color rgb="FF7F7F7F"/>
      </bottom>
      <diagonal/>
    </border>
    <border>
      <left/>
      <right style="thin">
        <color rgb="FF7F7F7F"/>
      </right>
      <top style="hair">
        <color rgb="FF7F7F7F"/>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0">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18" fillId="0" borderId="0"/>
    <xf numFmtId="0" fontId="19"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8" fillId="0" borderId="0"/>
    <xf numFmtId="0" fontId="22" fillId="0" borderId="0" applyNumberFormat="0" applyFill="0" applyBorder="0" applyAlignment="0" applyProtection="0"/>
    <xf numFmtId="0" fontId="4" fillId="0" borderId="0"/>
    <xf numFmtId="44" fontId="10" fillId="0" borderId="0" applyFont="0" applyFill="0" applyBorder="0" applyAlignment="0" applyProtection="0"/>
    <xf numFmtId="0" fontId="51" fillId="0" borderId="0"/>
    <xf numFmtId="0" fontId="59" fillId="13" borderId="0" applyNumberFormat="0" applyBorder="0" applyAlignment="0" applyProtection="0"/>
    <xf numFmtId="0" fontId="60" fillId="0" borderId="23" applyNumberFormat="0" applyFill="0" applyAlignment="0" applyProtection="0"/>
    <xf numFmtId="0" fontId="63" fillId="4" borderId="0" applyNumberFormat="0" applyBorder="0" applyAlignment="0" applyProtection="0"/>
    <xf numFmtId="0" fontId="65" fillId="13" borderId="0" applyNumberFormat="0" applyBorder="0" applyAlignment="0" applyProtection="0"/>
    <xf numFmtId="43" fontId="10" fillId="0" borderId="0" applyFont="0" applyFill="0" applyBorder="0" applyAlignment="0" applyProtection="0"/>
    <xf numFmtId="0" fontId="70" fillId="20" borderId="1" applyNumberFormat="0" applyAlignment="0" applyProtection="0"/>
  </cellStyleXfs>
  <cellXfs count="490">
    <xf numFmtId="0" fontId="0" fillId="0" borderId="0" xfId="0"/>
    <xf numFmtId="0" fontId="5" fillId="6" borderId="8" xfId="0" applyFont="1" applyFill="1" applyBorder="1"/>
    <xf numFmtId="0" fontId="3" fillId="6" borderId="8"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9" xfId="0" applyFont="1" applyBorder="1"/>
    <xf numFmtId="0" fontId="6" fillId="0" borderId="8" xfId="0" applyFont="1" applyBorder="1"/>
    <xf numFmtId="0" fontId="6" fillId="0" borderId="4" xfId="0" applyFont="1" applyBorder="1"/>
    <xf numFmtId="0" fontId="7" fillId="0" borderId="9" xfId="0" applyFont="1" applyBorder="1"/>
    <xf numFmtId="0" fontId="7" fillId="0" borderId="8" xfId="0" applyFont="1" applyBorder="1"/>
    <xf numFmtId="165" fontId="6" fillId="0" borderId="2" xfId="0" applyNumberFormat="1" applyFont="1" applyBorder="1"/>
    <xf numFmtId="0" fontId="6" fillId="0" borderId="7" xfId="0" applyFont="1" applyBorder="1"/>
    <xf numFmtId="0" fontId="9" fillId="0" borderId="0" xfId="0" applyFont="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6" fillId="0" borderId="0" xfId="2" applyFont="1" applyAlignment="1" applyProtection="1">
      <alignment vertical="center" wrapText="1"/>
      <protection locked="0"/>
    </xf>
    <xf numFmtId="0" fontId="0" fillId="0" borderId="10" xfId="0" applyBorder="1" applyAlignment="1">
      <alignment horizontal="center" vertical="center" wrapText="1"/>
    </xf>
    <xf numFmtId="0" fontId="11" fillId="0" borderId="0" xfId="0" applyFont="1" applyAlignment="1">
      <alignment horizontal="left" vertical="center"/>
    </xf>
    <xf numFmtId="0" fontId="23" fillId="0" borderId="0" xfId="4" applyFont="1" applyFill="1" applyBorder="1" applyAlignment="1" applyProtection="1">
      <alignment horizontal="left" vertical="center"/>
      <protection locked="0"/>
    </xf>
    <xf numFmtId="0" fontId="20" fillId="0" borderId="0" xfId="4" applyFont="1" applyFill="1" applyBorder="1" applyAlignment="1" applyProtection="1">
      <alignment vertical="center" wrapText="1"/>
      <protection locked="0"/>
    </xf>
    <xf numFmtId="0" fontId="2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4" fillId="0" borderId="0" xfId="0" applyFont="1"/>
    <xf numFmtId="0" fontId="25" fillId="0" borderId="0" xfId="0" applyFont="1"/>
    <xf numFmtId="0" fontId="21" fillId="0" borderId="5" xfId="0" applyFont="1" applyBorder="1" applyAlignment="1">
      <alignment horizontal="right" wrapText="1"/>
    </xf>
    <xf numFmtId="0" fontId="24" fillId="0" borderId="7" xfId="0" applyFont="1" applyBorder="1"/>
    <xf numFmtId="0" fontId="21" fillId="0" borderId="9" xfId="0" applyFont="1" applyBorder="1" applyAlignment="1">
      <alignment horizontal="right" wrapText="1"/>
    </xf>
    <xf numFmtId="0" fontId="21" fillId="0" borderId="11" xfId="0" applyFont="1" applyBorder="1" applyAlignment="1">
      <alignment vertical="center"/>
    </xf>
    <xf numFmtId="0" fontId="22" fillId="0" borderId="0" xfId="20"/>
    <xf numFmtId="0" fontId="29" fillId="5" borderId="0" xfId="0" applyFont="1" applyFill="1" applyAlignment="1">
      <alignment vertical="center"/>
    </xf>
    <xf numFmtId="0" fontId="30" fillId="5" borderId="0" xfId="0" applyFont="1" applyFill="1"/>
    <xf numFmtId="0" fontId="11" fillId="5" borderId="0" xfId="0" applyFont="1" applyFill="1"/>
    <xf numFmtId="0" fontId="0" fillId="5" borderId="0" xfId="0" applyFill="1"/>
    <xf numFmtId="0" fontId="33" fillId="0" borderId="0" xfId="0" applyFont="1"/>
    <xf numFmtId="0" fontId="21" fillId="0" borderId="0" xfId="0" applyFont="1"/>
    <xf numFmtId="0" fontId="12" fillId="0" borderId="0" xfId="2" applyFont="1" applyAlignment="1">
      <alignment vertical="center"/>
    </xf>
    <xf numFmtId="0" fontId="37" fillId="0" borderId="0" xfId="0" applyFont="1" applyAlignment="1">
      <alignment vertical="center"/>
    </xf>
    <xf numFmtId="0" fontId="24" fillId="0" borderId="0" xfId="0" applyFont="1" applyAlignment="1">
      <alignment horizontal="left" vertical="center"/>
    </xf>
    <xf numFmtId="0" fontId="21"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24" fillId="0" borderId="0" xfId="0" applyFont="1" applyAlignment="1">
      <alignment horizontal="center" vertical="center"/>
    </xf>
    <xf numFmtId="0" fontId="24" fillId="0" borderId="14" xfId="0" applyFont="1" applyBorder="1" applyAlignment="1">
      <alignment horizontal="center" vertical="center"/>
    </xf>
    <xf numFmtId="0" fontId="4" fillId="0" borderId="0" xfId="21"/>
    <xf numFmtId="0" fontId="4" fillId="0" borderId="0" xfId="21" applyAlignment="1">
      <alignment vertical="top" wrapText="1"/>
    </xf>
    <xf numFmtId="0" fontId="40" fillId="0" borderId="0" xfId="0" applyFont="1" applyAlignment="1">
      <alignment vertical="center"/>
    </xf>
    <xf numFmtId="0" fontId="40" fillId="0" borderId="0" xfId="0" applyFont="1" applyAlignment="1" applyProtection="1">
      <alignment vertical="center"/>
      <protection locked="0"/>
    </xf>
    <xf numFmtId="0" fontId="4" fillId="0" borderId="0" xfId="21" applyProtection="1">
      <protection locked="0"/>
    </xf>
    <xf numFmtId="0" fontId="28" fillId="0" borderId="0" xfId="20" applyFont="1" applyAlignment="1">
      <alignment vertical="top"/>
    </xf>
    <xf numFmtId="0" fontId="32" fillId="0" borderId="0" xfId="20" applyFont="1" applyFill="1" applyAlignment="1">
      <alignment vertical="top"/>
    </xf>
    <xf numFmtId="0" fontId="44" fillId="0" borderId="0" xfId="0" applyFont="1" applyAlignment="1">
      <alignment vertical="center"/>
    </xf>
    <xf numFmtId="0" fontId="44" fillId="0" borderId="0" xfId="0" applyFont="1" applyAlignment="1">
      <alignment horizontal="center" vertical="center"/>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44" fontId="20" fillId="3" borderId="1" xfId="10" applyNumberFormat="1" applyFont="1" applyAlignment="1">
      <alignment horizontal="center"/>
    </xf>
    <xf numFmtId="44" fontId="20" fillId="0" borderId="0" xfId="10" applyNumberFormat="1" applyFont="1" applyFill="1" applyBorder="1" applyAlignment="1">
      <alignment horizontal="center"/>
    </xf>
    <xf numFmtId="44" fontId="20" fillId="0" borderId="0" xfId="10" applyNumberFormat="1" applyFont="1" applyFill="1" applyBorder="1" applyAlignment="1">
      <alignment horizontal="center" vertical="center"/>
    </xf>
    <xf numFmtId="44" fontId="20" fillId="3" borderId="15" xfId="10" applyNumberFormat="1" applyFont="1" applyBorder="1" applyAlignment="1">
      <alignment horizontal="center" vertical="center"/>
    </xf>
    <xf numFmtId="44" fontId="6" fillId="0" borderId="0" xfId="0" applyNumberFormat="1" applyFont="1"/>
    <xf numFmtId="0" fontId="34" fillId="5" borderId="0" xfId="0" applyFont="1" applyFill="1" applyAlignment="1">
      <alignment vertical="center"/>
    </xf>
    <xf numFmtId="0" fontId="34" fillId="5" borderId="0" xfId="0" applyFont="1" applyFill="1"/>
    <xf numFmtId="0" fontId="31" fillId="5" borderId="0" xfId="0" applyFont="1" applyFill="1"/>
    <xf numFmtId="0" fontId="4" fillId="0" borderId="0" xfId="0" applyFont="1" applyAlignment="1">
      <alignment vertical="center"/>
    </xf>
    <xf numFmtId="0" fontId="31" fillId="0" borderId="0" xfId="0" applyFont="1"/>
    <xf numFmtId="0" fontId="45" fillId="5" borderId="0" xfId="0" applyFont="1" applyFill="1"/>
    <xf numFmtId="0" fontId="46" fillId="5" borderId="0" xfId="0" applyFont="1" applyFill="1"/>
    <xf numFmtId="0" fontId="46" fillId="0" borderId="0" xfId="0" applyFont="1"/>
    <xf numFmtId="0" fontId="47" fillId="5" borderId="0" xfId="20" applyFont="1" applyFill="1" applyAlignment="1">
      <alignment vertical="center"/>
    </xf>
    <xf numFmtId="0" fontId="48" fillId="5" borderId="0" xfId="0" applyFont="1" applyFill="1"/>
    <xf numFmtId="14" fontId="15" fillId="0" borderId="0" xfId="0" applyNumberFormat="1" applyFont="1" applyAlignment="1">
      <alignment vertical="center"/>
    </xf>
    <xf numFmtId="14" fontId="35" fillId="5" borderId="0" xfId="0" applyNumberFormat="1" applyFont="1" applyFill="1" applyAlignment="1">
      <alignment vertical="center"/>
    </xf>
    <xf numFmtId="14" fontId="15" fillId="5" borderId="0" xfId="0" applyNumberFormat="1" applyFont="1" applyFill="1" applyAlignment="1">
      <alignment vertical="center"/>
    </xf>
    <xf numFmtId="0" fontId="31" fillId="0" borderId="0" xfId="0" applyFont="1" applyAlignment="1">
      <alignment vertical="center" wrapText="1"/>
    </xf>
    <xf numFmtId="0" fontId="30" fillId="0" borderId="0" xfId="0" applyFont="1" applyAlignment="1">
      <alignment vertical="center" wrapText="1"/>
    </xf>
    <xf numFmtId="44" fontId="0" fillId="0" borderId="10" xfId="0" applyNumberFormat="1" applyBorder="1" applyAlignment="1">
      <alignment vertical="center"/>
    </xf>
    <xf numFmtId="44" fontId="7" fillId="3" borderId="1" xfId="10" applyNumberFormat="1" applyFont="1" applyAlignment="1">
      <alignment vertical="center"/>
    </xf>
    <xf numFmtId="0" fontId="0" fillId="0" borderId="0" xfId="0" applyAlignment="1">
      <alignment horizontal="right" indent="1"/>
    </xf>
    <xf numFmtId="0" fontId="13"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6" fillId="0" borderId="0" xfId="0" applyFont="1" applyAlignment="1">
      <alignment horizontal="left" indent="1"/>
    </xf>
    <xf numFmtId="0" fontId="7" fillId="0" borderId="0" xfId="0" applyFont="1" applyAlignment="1">
      <alignment horizontal="left"/>
    </xf>
    <xf numFmtId="0" fontId="14" fillId="0" borderId="0" xfId="0" applyFont="1" applyAlignment="1">
      <alignment horizontal="left" vertical="center" wrapText="1" indent="1"/>
    </xf>
    <xf numFmtId="0" fontId="11" fillId="0" borderId="0" xfId="0" applyFont="1"/>
    <xf numFmtId="0" fontId="21" fillId="0" borderId="0" xfId="0" applyFont="1" applyAlignment="1">
      <alignment horizontal="left" vertical="center" wrapText="1"/>
    </xf>
    <xf numFmtId="0" fontId="1" fillId="2" borderId="10" xfId="6" applyBorder="1" applyAlignment="1" applyProtection="1">
      <alignment horizontal="left" vertical="center" wrapText="1"/>
      <protection locked="0"/>
    </xf>
    <xf numFmtId="0" fontId="42" fillId="0" borderId="0" xfId="0" applyFont="1" applyAlignment="1">
      <alignment vertical="center"/>
    </xf>
    <xf numFmtId="0" fontId="24" fillId="0" borderId="0" xfId="0" applyFont="1" applyAlignment="1" applyProtection="1">
      <alignment vertical="center"/>
      <protection locked="0"/>
    </xf>
    <xf numFmtId="0" fontId="13" fillId="0" borderId="0" xfId="0" applyFont="1" applyAlignment="1">
      <alignment horizontal="center" vertical="center"/>
    </xf>
    <xf numFmtId="0" fontId="20" fillId="0" borderId="16" xfId="4" applyFont="1" applyFill="1" applyBorder="1" applyAlignment="1" applyProtection="1">
      <alignment vertical="center" wrapText="1"/>
      <protection locked="0"/>
    </xf>
    <xf numFmtId="0" fontId="21" fillId="0" borderId="16" xfId="0" applyFont="1" applyBorder="1" applyAlignment="1">
      <alignment horizontal="left" vertical="center"/>
    </xf>
    <xf numFmtId="0" fontId="24" fillId="0" borderId="19" xfId="0" applyFont="1" applyBorder="1"/>
    <xf numFmtId="0" fontId="21" fillId="0" borderId="16" xfId="0" applyFont="1" applyBorder="1" applyAlignment="1">
      <alignment horizontal="left" vertical="center" wrapText="1"/>
    </xf>
    <xf numFmtId="0" fontId="0" fillId="0" borderId="16" xfId="0" applyBorder="1" applyAlignment="1" applyProtection="1">
      <alignment horizontal="center"/>
      <protection locked="0"/>
    </xf>
    <xf numFmtId="14" fontId="0" fillId="0" borderId="16" xfId="0" applyNumberFormat="1" applyBorder="1" applyAlignment="1" applyProtection="1">
      <alignment horizontal="center"/>
      <protection locked="0"/>
    </xf>
    <xf numFmtId="164" fontId="11" fillId="0" borderId="16" xfId="1" applyNumberFormat="1" applyFont="1" applyFill="1" applyBorder="1" applyAlignment="1" applyProtection="1">
      <alignment horizontal="center"/>
      <protection locked="0"/>
    </xf>
    <xf numFmtId="44" fontId="11" fillId="10" borderId="16" xfId="0" applyNumberFormat="1" applyFont="1" applyFill="1" applyBorder="1"/>
    <xf numFmtId="0" fontId="6" fillId="0" borderId="16" xfId="0" applyFont="1" applyBorder="1"/>
    <xf numFmtId="44" fontId="6" fillId="0" borderId="16" xfId="1" applyFont="1" applyBorder="1"/>
    <xf numFmtId="0" fontId="5" fillId="6" borderId="16" xfId="0" applyFont="1" applyFill="1" applyBorder="1"/>
    <xf numFmtId="167" fontId="6" fillId="0" borderId="16" xfId="0" applyNumberFormat="1" applyFont="1" applyBorder="1"/>
    <xf numFmtId="0" fontId="5" fillId="6" borderId="16" xfId="0" applyFont="1" applyFill="1" applyBorder="1" applyAlignment="1">
      <alignment wrapText="1"/>
    </xf>
    <xf numFmtId="0" fontId="52" fillId="0" borderId="0" xfId="0" applyFont="1" applyAlignment="1">
      <alignment vertical="center"/>
    </xf>
    <xf numFmtId="0" fontId="0" fillId="0" borderId="0" xfId="0" applyAlignment="1">
      <alignment vertical="top"/>
    </xf>
    <xf numFmtId="0" fontId="0" fillId="0" borderId="10" xfId="0" applyBorder="1" applyAlignment="1">
      <alignment horizontal="left" vertical="center" wrapText="1"/>
    </xf>
    <xf numFmtId="44" fontId="0" fillId="0" borderId="10" xfId="0" applyNumberFormat="1" applyBorder="1" applyAlignment="1">
      <alignment horizontal="center" vertical="center"/>
    </xf>
    <xf numFmtId="44" fontId="7" fillId="3" borderId="1" xfId="10" applyNumberFormat="1" applyFont="1" applyAlignment="1">
      <alignment horizontal="center" vertical="center"/>
    </xf>
    <xf numFmtId="44" fontId="11" fillId="10" borderId="16" xfId="0" applyNumberFormat="1" applyFont="1" applyFill="1" applyBorder="1" applyAlignment="1">
      <alignment vertical="center"/>
    </xf>
    <xf numFmtId="0" fontId="4" fillId="0" borderId="10" xfId="5" applyNumberFormat="1" applyBorder="1" applyAlignment="1" applyProtection="1">
      <alignment horizontal="left" vertical="center" wrapText="1"/>
      <protection locked="0"/>
    </xf>
    <xf numFmtId="44" fontId="7" fillId="10" borderId="22" xfId="10" applyNumberFormat="1" applyFont="1" applyFill="1" applyBorder="1" applyAlignment="1">
      <alignment horizontal="center"/>
    </xf>
    <xf numFmtId="0" fontId="54" fillId="0" borderId="0" xfId="4" applyFont="1" applyFill="1" applyBorder="1" applyAlignment="1" applyProtection="1">
      <alignment horizontal="left" vertical="center"/>
      <protection locked="0"/>
    </xf>
    <xf numFmtId="44" fontId="7" fillId="12" borderId="10" xfId="3" applyNumberFormat="1" applyFont="1" applyFill="1" applyBorder="1" applyAlignment="1" applyProtection="1">
      <alignment vertical="center" wrapText="1"/>
      <protection locked="0"/>
    </xf>
    <xf numFmtId="0" fontId="55" fillId="0" borderId="0" xfId="0" applyFont="1" applyAlignment="1">
      <alignment vertical="center"/>
    </xf>
    <xf numFmtId="0" fontId="0" fillId="0" borderId="0" xfId="0" applyAlignment="1">
      <alignment vertical="center" wrapText="1"/>
    </xf>
    <xf numFmtId="0" fontId="17" fillId="14" borderId="0" xfId="6" applyFont="1" applyFill="1" applyBorder="1" applyAlignment="1" applyProtection="1">
      <alignment horizontal="left" vertical="center"/>
      <protection locked="0"/>
    </xf>
    <xf numFmtId="14" fontId="0" fillId="0" borderId="10" xfId="0" applyNumberFormat="1" applyBorder="1" applyAlignment="1">
      <alignment vertical="center"/>
    </xf>
    <xf numFmtId="1" fontId="0" fillId="0" borderId="10" xfId="0" applyNumberFormat="1" applyBorder="1" applyAlignment="1">
      <alignment horizontal="center" vertical="center"/>
    </xf>
    <xf numFmtId="44" fontId="0" fillId="0" borderId="10" xfId="0" applyNumberFormat="1" applyBorder="1" applyAlignment="1">
      <alignment vertical="center" wrapText="1"/>
    </xf>
    <xf numFmtId="44" fontId="6" fillId="3" borderId="24" xfId="10" applyNumberFormat="1" applyFont="1" applyBorder="1" applyAlignment="1" applyProtection="1">
      <alignment horizontal="center" wrapText="1"/>
      <protection locked="0"/>
    </xf>
    <xf numFmtId="44" fontId="0" fillId="0" borderId="0" xfId="0" applyNumberFormat="1" applyAlignment="1">
      <alignment vertical="center"/>
    </xf>
    <xf numFmtId="0" fontId="11" fillId="0" borderId="0" xfId="0" applyFont="1" applyAlignment="1">
      <alignment horizontal="right" vertical="center"/>
    </xf>
    <xf numFmtId="168" fontId="0" fillId="0" borderId="0" xfId="0" applyNumberFormat="1" applyAlignment="1">
      <alignment vertical="center" wrapText="1"/>
    </xf>
    <xf numFmtId="44" fontId="1" fillId="14" borderId="0" xfId="8" applyNumberFormat="1" applyFill="1" applyBorder="1" applyAlignment="1" applyProtection="1">
      <alignment horizontal="center" vertical="center" wrapText="1"/>
      <protection locked="0"/>
    </xf>
    <xf numFmtId="0" fontId="11" fillId="0" borderId="0" xfId="0" applyFont="1" applyAlignment="1">
      <alignment vertical="center"/>
    </xf>
    <xf numFmtId="0" fontId="0" fillId="14" borderId="0" xfId="0" applyFill="1" applyAlignment="1">
      <alignment vertical="center"/>
    </xf>
    <xf numFmtId="0" fontId="62" fillId="0" borderId="0" xfId="2" applyFont="1" applyAlignment="1" applyProtection="1">
      <alignment vertical="center" wrapText="1"/>
      <protection locked="0"/>
    </xf>
    <xf numFmtId="0" fontId="1" fillId="14" borderId="0" xfId="8" applyFill="1" applyBorder="1" applyAlignment="1" applyProtection="1">
      <alignment vertical="center" wrapText="1"/>
      <protection locked="0"/>
    </xf>
    <xf numFmtId="0" fontId="4" fillId="0" borderId="10" xfId="5" applyNumberFormat="1" applyFont="1" applyFill="1" applyBorder="1" applyAlignment="1" applyProtection="1">
      <alignment horizontal="left" vertical="center" wrapText="1"/>
      <protection locked="0"/>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14" fontId="6" fillId="0" borderId="10" xfId="0" applyNumberFormat="1" applyFont="1" applyBorder="1" applyAlignment="1">
      <alignment vertical="center"/>
    </xf>
    <xf numFmtId="44" fontId="6" fillId="0" borderId="10" xfId="0" applyNumberFormat="1" applyFont="1" applyBorder="1" applyAlignment="1">
      <alignment vertical="center"/>
    </xf>
    <xf numFmtId="0" fontId="61" fillId="0" borderId="0" xfId="0" applyFont="1" applyAlignment="1">
      <alignment vertical="center"/>
    </xf>
    <xf numFmtId="44" fontId="61" fillId="0" borderId="0" xfId="8" applyNumberFormat="1" applyFont="1" applyFill="1" applyBorder="1" applyAlignment="1" applyProtection="1">
      <alignment horizontal="center" vertical="center" wrapText="1"/>
      <protection locked="0"/>
    </xf>
    <xf numFmtId="44" fontId="6" fillId="2" borderId="10" xfId="6" applyNumberFormat="1" applyFont="1" applyBorder="1" applyAlignment="1" applyProtection="1">
      <alignment horizontal="center" vertical="center" wrapText="1"/>
      <protection locked="0"/>
    </xf>
    <xf numFmtId="0" fontId="1" fillId="0" borderId="10" xfId="6" applyFill="1" applyBorder="1" applyAlignment="1" applyProtection="1">
      <alignment horizontal="left" vertical="center" wrapText="1"/>
      <protection locked="0"/>
    </xf>
    <xf numFmtId="44" fontId="61" fillId="14" borderId="0" xfId="8" applyNumberFormat="1" applyFont="1" applyFill="1" applyBorder="1" applyAlignment="1" applyProtection="1">
      <alignment horizontal="center" vertical="center" wrapText="1"/>
      <protection locked="0"/>
    </xf>
    <xf numFmtId="44" fontId="6" fillId="2" borderId="10" xfId="8" applyNumberFormat="1" applyFont="1" applyBorder="1" applyAlignment="1" applyProtection="1">
      <alignment horizontal="center" vertical="center" wrapText="1"/>
      <protection locked="0"/>
    </xf>
    <xf numFmtId="44" fontId="7" fillId="14" borderId="0" xfId="1" applyFont="1" applyFill="1" applyBorder="1" applyAlignment="1">
      <alignment vertical="center"/>
    </xf>
    <xf numFmtId="44" fontId="7" fillId="3" borderId="1" xfId="3" applyNumberFormat="1" applyFont="1" applyAlignment="1">
      <alignment vertical="center"/>
    </xf>
    <xf numFmtId="0" fontId="5" fillId="14" borderId="0" xfId="0" applyFont="1" applyFill="1" applyAlignment="1">
      <alignment horizontal="center" vertical="center" wrapText="1"/>
    </xf>
    <xf numFmtId="165" fontId="0" fillId="14" borderId="0" xfId="11" applyNumberFormat="1" applyFont="1" applyFill="1" applyBorder="1" applyAlignment="1" applyProtection="1">
      <alignment vertical="center"/>
      <protection locked="0"/>
    </xf>
    <xf numFmtId="44" fontId="6" fillId="0" borderId="24" xfId="25" applyNumberFormat="1" applyFont="1" applyFill="1" applyBorder="1" applyAlignment="1" applyProtection="1">
      <alignment horizontal="center" wrapText="1"/>
      <protection locked="0"/>
    </xf>
    <xf numFmtId="1" fontId="6" fillId="0" borderId="24" xfId="25" applyNumberFormat="1" applyFont="1" applyFill="1" applyBorder="1" applyAlignment="1" applyProtection="1">
      <alignment horizontal="center" wrapText="1"/>
      <protection locked="0"/>
    </xf>
    <xf numFmtId="0" fontId="4" fillId="0" borderId="10" xfId="5" applyNumberFormat="1" applyFont="1" applyBorder="1" applyAlignment="1" applyProtection="1">
      <alignment horizontal="left" vertical="center" wrapText="1"/>
      <protection locked="0"/>
    </xf>
    <xf numFmtId="44" fontId="11" fillId="0" borderId="0" xfId="0" applyNumberFormat="1" applyFont="1" applyAlignment="1">
      <alignment vertical="center"/>
    </xf>
    <xf numFmtId="14" fontId="0" fillId="0" borderId="10" xfId="0" applyNumberFormat="1" applyBorder="1" applyAlignment="1">
      <alignment horizontal="center" vertical="center"/>
    </xf>
    <xf numFmtId="44" fontId="7" fillId="0" borderId="26" xfId="10" applyNumberFormat="1" applyFont="1" applyFill="1" applyBorder="1" applyAlignment="1">
      <alignment horizontal="center" vertical="center"/>
    </xf>
    <xf numFmtId="44" fontId="7" fillId="3" borderId="1" xfId="10" applyNumberFormat="1" applyFont="1" applyAlignment="1">
      <alignment horizontal="center"/>
    </xf>
    <xf numFmtId="0" fontId="11" fillId="0" borderId="0" xfId="0" applyFont="1" applyAlignment="1">
      <alignment horizontal="center" vertical="center"/>
    </xf>
    <xf numFmtId="0" fontId="28" fillId="10" borderId="0" xfId="20" applyFont="1" applyFill="1" applyAlignment="1">
      <alignment vertical="top"/>
    </xf>
    <xf numFmtId="0" fontId="25" fillId="10" borderId="0" xfId="0" applyFont="1" applyFill="1"/>
    <xf numFmtId="0" fontId="32" fillId="10" borderId="0" xfId="20" applyFont="1" applyFill="1" applyAlignment="1">
      <alignment vertical="top"/>
    </xf>
    <xf numFmtId="0" fontId="33" fillId="10" borderId="0" xfId="0" applyFont="1" applyFill="1"/>
    <xf numFmtId="44" fontId="7" fillId="0" borderId="27" xfId="10" applyNumberFormat="1" applyFont="1" applyFill="1" applyBorder="1" applyAlignment="1">
      <alignment horizontal="right" vertical="center"/>
    </xf>
    <xf numFmtId="169" fontId="0" fillId="0" borderId="10" xfId="0" applyNumberFormat="1" applyBorder="1" applyAlignment="1">
      <alignment vertical="center"/>
    </xf>
    <xf numFmtId="14" fontId="6" fillId="0" borderId="10" xfId="0" applyNumberFormat="1" applyFont="1" applyBorder="1" applyAlignment="1">
      <alignment horizontal="center" vertical="center" wrapText="1"/>
    </xf>
    <xf numFmtId="0" fontId="0" fillId="0" borderId="10" xfId="0" applyBorder="1" applyAlignment="1">
      <alignment horizontal="center" vertical="center"/>
    </xf>
    <xf numFmtId="0" fontId="30" fillId="5" borderId="0" xfId="0" applyFont="1" applyFill="1" applyAlignment="1">
      <alignment vertical="center"/>
    </xf>
    <xf numFmtId="0" fontId="24" fillId="0" borderId="11" xfId="0" applyFont="1" applyBorder="1" applyAlignment="1">
      <alignment horizontal="center" vertical="center"/>
    </xf>
    <xf numFmtId="0" fontId="0" fillId="0" borderId="10" xfId="0" applyBorder="1" applyAlignment="1">
      <alignment vertical="center" wrapText="1"/>
    </xf>
    <xf numFmtId="0" fontId="24" fillId="0" borderId="0" xfId="0" applyFont="1" applyAlignment="1">
      <alignment horizontal="justify" vertical="center"/>
    </xf>
    <xf numFmtId="0" fontId="24" fillId="0" borderId="0" xfId="0" applyFont="1" applyAlignment="1">
      <alignment vertical="center"/>
    </xf>
    <xf numFmtId="0" fontId="5" fillId="6" borderId="0" xfId="0" applyFont="1" applyFill="1" applyAlignment="1">
      <alignment horizontal="center"/>
    </xf>
    <xf numFmtId="0" fontId="36" fillId="16" borderId="0" xfId="2" applyFont="1" applyFill="1" applyAlignment="1">
      <alignment vertical="center"/>
    </xf>
    <xf numFmtId="0" fontId="20" fillId="16" borderId="10" xfId="2" applyFont="1" applyFill="1" applyBorder="1" applyAlignment="1" applyProtection="1">
      <alignment wrapText="1"/>
      <protection locked="0"/>
    </xf>
    <xf numFmtId="0" fontId="7" fillId="16" borderId="0" xfId="2" applyFont="1" applyFill="1" applyAlignment="1" applyProtection="1">
      <alignment horizontal="left" wrapText="1"/>
      <protection locked="0"/>
    </xf>
    <xf numFmtId="0" fontId="7" fillId="16" borderId="0" xfId="2" applyFont="1" applyFill="1" applyAlignment="1" applyProtection="1">
      <alignment wrapText="1"/>
      <protection locked="0"/>
    </xf>
    <xf numFmtId="0" fontId="7" fillId="16" borderId="0" xfId="2" applyFont="1" applyFill="1" applyAlignment="1" applyProtection="1">
      <alignment horizontal="center" wrapText="1"/>
      <protection locked="0"/>
    </xf>
    <xf numFmtId="0" fontId="37" fillId="17" borderId="0" xfId="0" applyFont="1" applyFill="1" applyAlignment="1">
      <alignment vertical="center"/>
    </xf>
    <xf numFmtId="0" fontId="64" fillId="0" borderId="0" xfId="0" applyFont="1" applyAlignment="1">
      <alignment horizontal="center" vertical="center" wrapText="1"/>
    </xf>
    <xf numFmtId="0" fontId="21" fillId="0" borderId="16" xfId="0" applyFont="1" applyBorder="1" applyAlignment="1">
      <alignment horizontal="right" vertical="center"/>
    </xf>
    <xf numFmtId="0" fontId="30" fillId="16" borderId="0" xfId="4" applyFont="1" applyFill="1" applyBorder="1" applyAlignment="1" applyProtection="1">
      <alignment vertical="center"/>
      <protection locked="0"/>
    </xf>
    <xf numFmtId="0" fontId="67" fillId="18" borderId="0" xfId="27" applyFont="1" applyFill="1"/>
    <xf numFmtId="0" fontId="65" fillId="18" borderId="0" xfId="27" applyFill="1"/>
    <xf numFmtId="14" fontId="65" fillId="18" borderId="28" xfId="27" applyNumberFormat="1" applyFill="1" applyBorder="1" applyAlignment="1" applyProtection="1">
      <alignment horizontal="center"/>
      <protection locked="0"/>
    </xf>
    <xf numFmtId="0" fontId="69" fillId="2" borderId="0" xfId="8" applyFont="1"/>
    <xf numFmtId="0" fontId="1" fillId="2" borderId="0" xfId="8"/>
    <xf numFmtId="0" fontId="65" fillId="18" borderId="29" xfId="27" applyFill="1" applyBorder="1" applyAlignment="1" applyProtection="1">
      <protection locked="0"/>
    </xf>
    <xf numFmtId="0" fontId="65" fillId="18" borderId="30" xfId="27" applyFill="1" applyBorder="1" applyAlignment="1" applyProtection="1">
      <protection locked="0"/>
    </xf>
    <xf numFmtId="0" fontId="65" fillId="18" borderId="31" xfId="27" applyFill="1" applyBorder="1"/>
    <xf numFmtId="3" fontId="65" fillId="18" borderId="32" xfId="27" applyNumberFormat="1" applyFill="1" applyBorder="1"/>
    <xf numFmtId="15" fontId="1" fillId="2" borderId="0" xfId="8" applyNumberFormat="1"/>
    <xf numFmtId="43" fontId="65" fillId="18" borderId="0" xfId="28" applyFont="1" applyFill="1"/>
    <xf numFmtId="0" fontId="1" fillId="19" borderId="0" xfId="8" applyFill="1"/>
    <xf numFmtId="3" fontId="1" fillId="19" borderId="0" xfId="8" applyNumberFormat="1" applyFill="1"/>
    <xf numFmtId="3" fontId="1" fillId="2" borderId="0" xfId="8" applyNumberFormat="1"/>
    <xf numFmtId="0" fontId="69" fillId="2" borderId="10" xfId="6" applyFont="1" applyBorder="1" applyAlignment="1" applyProtection="1">
      <alignment horizontal="center" vertical="center" wrapText="1"/>
      <protection locked="0"/>
    </xf>
    <xf numFmtId="0" fontId="61" fillId="12" borderId="10" xfId="0" applyFont="1" applyFill="1" applyBorder="1" applyAlignment="1">
      <alignment vertical="center"/>
    </xf>
    <xf numFmtId="0" fontId="69" fillId="14" borderId="0" xfId="8" applyFont="1" applyFill="1" applyBorder="1" applyAlignment="1" applyProtection="1">
      <alignment horizontal="center" wrapText="1"/>
      <protection locked="0"/>
    </xf>
    <xf numFmtId="0" fontId="1" fillId="12" borderId="10" xfId="8" applyFill="1" applyBorder="1" applyAlignment="1" applyProtection="1">
      <alignment horizontal="center" wrapText="1"/>
      <protection locked="0"/>
    </xf>
    <xf numFmtId="0" fontId="0" fillId="5" borderId="0" xfId="0" applyFill="1" applyAlignment="1">
      <alignment vertical="center"/>
    </xf>
    <xf numFmtId="0" fontId="69" fillId="5" borderId="0" xfId="6" applyFont="1" applyFill="1" applyBorder="1" applyAlignment="1" applyProtection="1">
      <alignment horizontal="center" vertical="center" wrapText="1"/>
      <protection locked="0"/>
    </xf>
    <xf numFmtId="0" fontId="61" fillId="5" borderId="0" xfId="0" applyFont="1" applyFill="1" applyAlignment="1">
      <alignment vertical="center"/>
    </xf>
    <xf numFmtId="0" fontId="0" fillId="5" borderId="0" xfId="0" applyFill="1" applyAlignment="1">
      <alignment vertical="center" wrapText="1"/>
    </xf>
    <xf numFmtId="0" fontId="5" fillId="5" borderId="0" xfId="2" applyFont="1" applyFill="1" applyAlignment="1" applyProtection="1">
      <alignment vertical="center" wrapText="1"/>
      <protection locked="0"/>
    </xf>
    <xf numFmtId="0" fontId="16" fillId="5" borderId="0" xfId="2" applyFont="1" applyFill="1" applyAlignment="1" applyProtection="1">
      <alignment vertical="center" wrapText="1"/>
      <protection locked="0"/>
    </xf>
    <xf numFmtId="0" fontId="11" fillId="5" borderId="0" xfId="0" applyFont="1" applyFill="1" applyAlignment="1">
      <alignment vertical="center"/>
    </xf>
    <xf numFmtId="0" fontId="69" fillId="2" borderId="10" xfId="8" applyFont="1" applyBorder="1" applyAlignment="1" applyProtection="1">
      <alignment horizontal="center" vertical="center" wrapText="1"/>
      <protection locked="0"/>
    </xf>
    <xf numFmtId="0" fontId="11" fillId="14" borderId="0" xfId="0" applyFont="1" applyFill="1" applyAlignment="1">
      <alignment vertical="center"/>
    </xf>
    <xf numFmtId="0" fontId="1" fillId="2" borderId="10" xfId="8" applyBorder="1" applyAlignment="1" applyProtection="1">
      <alignment vertical="center" wrapText="1"/>
      <protection locked="0"/>
    </xf>
    <xf numFmtId="0" fontId="1" fillId="2" borderId="10" xfId="6" applyBorder="1" applyAlignment="1" applyProtection="1">
      <alignment vertical="center" wrapText="1"/>
      <protection locked="0"/>
    </xf>
    <xf numFmtId="44" fontId="69" fillId="14" borderId="0" xfId="8" applyNumberFormat="1" applyFont="1" applyFill="1" applyBorder="1" applyAlignment="1" applyProtection="1">
      <alignment horizontal="center" vertical="center" wrapText="1"/>
      <protection locked="0"/>
    </xf>
    <xf numFmtId="0" fontId="71" fillId="0" borderId="0" xfId="0" applyFont="1" applyAlignment="1">
      <alignment horizontal="left"/>
    </xf>
    <xf numFmtId="0" fontId="1" fillId="2" borderId="20" xfId="6" applyBorder="1" applyAlignment="1" applyProtection="1">
      <alignment horizontal="left" vertical="center" wrapText="1"/>
      <protection locked="0"/>
    </xf>
    <xf numFmtId="0" fontId="61" fillId="12" borderId="20" xfId="0" applyFont="1" applyFill="1" applyBorder="1" applyAlignment="1">
      <alignment vertical="center"/>
    </xf>
    <xf numFmtId="0" fontId="0" fillId="0" borderId="16" xfId="0" applyBorder="1" applyAlignment="1">
      <alignment wrapText="1"/>
    </xf>
    <xf numFmtId="0" fontId="0" fillId="0" borderId="16" xfId="0" applyBorder="1"/>
    <xf numFmtId="44" fontId="0" fillId="0" borderId="16" xfId="0" applyNumberFormat="1" applyBorder="1" applyAlignment="1">
      <alignment wrapText="1"/>
    </xf>
    <xf numFmtId="0" fontId="11" fillId="0" borderId="33" xfId="0" applyFont="1" applyBorder="1"/>
    <xf numFmtId="0" fontId="11" fillId="0" borderId="0" xfId="0" applyFont="1" applyBorder="1"/>
    <xf numFmtId="0" fontId="0" fillId="0" borderId="0" xfId="0" applyBorder="1"/>
    <xf numFmtId="0" fontId="41" fillId="0" borderId="0" xfId="2" applyFont="1" applyFill="1" applyAlignment="1">
      <alignment vertical="center" wrapText="1"/>
    </xf>
    <xf numFmtId="0" fontId="66" fillId="0" borderId="0" xfId="0" applyFont="1" applyAlignment="1">
      <alignment vertical="center" wrapText="1"/>
    </xf>
    <xf numFmtId="0" fontId="11" fillId="16" borderId="34" xfId="0" applyFont="1" applyFill="1" applyBorder="1" applyAlignment="1">
      <alignment wrapText="1"/>
    </xf>
    <xf numFmtId="0" fontId="11" fillId="16" borderId="34" xfId="0" applyFont="1" applyFill="1" applyBorder="1"/>
    <xf numFmtId="0" fontId="20" fillId="0" borderId="16" xfId="0" applyFont="1" applyBorder="1" applyAlignment="1">
      <alignment vertical="center"/>
    </xf>
    <xf numFmtId="0" fontId="0" fillId="0" borderId="0" xfId="0" applyFill="1" applyAlignment="1">
      <alignment vertical="center"/>
    </xf>
    <xf numFmtId="0" fontId="41" fillId="0" borderId="0" xfId="4" applyFont="1" applyFill="1" applyBorder="1" applyAlignment="1" applyProtection="1">
      <alignment vertical="center"/>
      <protection locked="0"/>
    </xf>
    <xf numFmtId="0" fontId="16" fillId="0" borderId="0" xfId="2" quotePrefix="1" applyFont="1" applyFill="1" applyAlignment="1" applyProtection="1">
      <alignment vertical="top" wrapText="1"/>
      <protection locked="0"/>
    </xf>
    <xf numFmtId="44" fontId="6" fillId="0" borderId="0" xfId="0" applyNumberFormat="1" applyFont="1" applyFill="1" applyBorder="1" applyAlignment="1">
      <alignment vertical="center"/>
    </xf>
    <xf numFmtId="44" fontId="0" fillId="0" borderId="0" xfId="0" applyNumberFormat="1" applyFill="1" applyBorder="1" applyAlignment="1">
      <alignment vertical="center"/>
    </xf>
    <xf numFmtId="0" fontId="30" fillId="0" borderId="0" xfId="4" applyFont="1" applyFill="1" applyBorder="1" applyAlignment="1" applyProtection="1">
      <alignment vertical="center"/>
      <protection locked="0"/>
    </xf>
    <xf numFmtId="0" fontId="57" fillId="0" borderId="0" xfId="0" applyFont="1" applyFill="1" applyAlignment="1">
      <alignment vertical="center" wrapText="1"/>
    </xf>
    <xf numFmtId="44" fontId="11" fillId="0" borderId="0" xfId="0" applyNumberFormat="1" applyFont="1" applyFill="1" applyBorder="1" applyAlignment="1">
      <alignment vertical="center"/>
    </xf>
    <xf numFmtId="0" fontId="11" fillId="0" borderId="0" xfId="0" applyFont="1" applyFill="1" applyAlignment="1">
      <alignment vertical="center"/>
    </xf>
    <xf numFmtId="44" fontId="0" fillId="0" borderId="0" xfId="0" applyNumberFormat="1" applyFill="1" applyBorder="1" applyAlignment="1">
      <alignment horizontal="center" vertical="center"/>
    </xf>
    <xf numFmtId="0" fontId="20" fillId="16" borderId="10" xfId="2" applyFont="1" applyFill="1" applyBorder="1" applyAlignment="1" applyProtection="1">
      <alignment vertical="center" wrapText="1"/>
      <protection locked="0"/>
    </xf>
    <xf numFmtId="0" fontId="7" fillId="16" borderId="0" xfId="2" applyFont="1" applyFill="1" applyAlignment="1" applyProtection="1">
      <alignment horizontal="center" vertical="center" wrapText="1"/>
      <protection locked="0"/>
    </xf>
    <xf numFmtId="0" fontId="11" fillId="16" borderId="0" xfId="2" applyFont="1" applyFill="1" applyAlignment="1" applyProtection="1">
      <alignment horizontal="center" vertical="center" wrapText="1"/>
      <protection locked="0"/>
    </xf>
    <xf numFmtId="0" fontId="58" fillId="16" borderId="0" xfId="2" applyFont="1" applyFill="1" applyAlignment="1" applyProtection="1">
      <alignment horizontal="center" vertical="center" wrapText="1"/>
      <protection locked="0"/>
    </xf>
    <xf numFmtId="0" fontId="7" fillId="0" borderId="0" xfId="2" applyFont="1" applyFill="1" applyAlignment="1" applyProtection="1">
      <alignment horizontal="center" vertical="center" wrapText="1"/>
      <protection locked="0"/>
    </xf>
    <xf numFmtId="0" fontId="6" fillId="13" borderId="24" xfId="24" applyFont="1" applyBorder="1" applyAlignment="1" applyProtection="1">
      <alignment horizontal="center" vertical="center" wrapText="1"/>
      <protection locked="0"/>
    </xf>
    <xf numFmtId="0" fontId="1" fillId="12" borderId="10" xfId="8" applyFill="1" applyBorder="1" applyAlignment="1" applyProtection="1">
      <alignment horizontal="center" vertical="center" wrapText="1"/>
      <protection locked="0"/>
    </xf>
    <xf numFmtId="0" fontId="69" fillId="12" borderId="10" xfId="8" applyFont="1" applyFill="1" applyBorder="1" applyAlignment="1" applyProtection="1">
      <alignment horizontal="center" vertical="center" wrapText="1"/>
      <protection locked="0"/>
    </xf>
    <xf numFmtId="0" fontId="69" fillId="2" borderId="21" xfId="6" applyFont="1" applyBorder="1" applyAlignment="1" applyProtection="1">
      <alignment horizontal="center" vertical="center" wrapText="1"/>
      <protection locked="0"/>
    </xf>
    <xf numFmtId="0" fontId="69" fillId="14" borderId="0" xfId="8" applyFont="1" applyFill="1" applyBorder="1" applyAlignment="1" applyProtection="1">
      <alignment horizontal="center" vertical="center" wrapText="1"/>
      <protection locked="0"/>
    </xf>
    <xf numFmtId="0" fontId="20" fillId="16" borderId="10" xfId="2" applyFont="1" applyFill="1" applyBorder="1" applyAlignment="1" applyProtection="1">
      <alignment horizontal="center" vertical="center" wrapText="1"/>
      <protection locked="0"/>
    </xf>
    <xf numFmtId="0" fontId="7" fillId="16" borderId="0" xfId="2" applyFont="1" applyFill="1" applyAlignment="1" applyProtection="1">
      <alignment horizontal="center" vertical="center"/>
      <protection locked="0"/>
    </xf>
    <xf numFmtId="0" fontId="0" fillId="5" borderId="0" xfId="0" applyFill="1" applyAlignment="1">
      <alignment horizontal="center" vertical="center"/>
    </xf>
    <xf numFmtId="0" fontId="1" fillId="2" borderId="10" xfId="8" applyBorder="1" applyAlignment="1" applyProtection="1">
      <alignment horizontal="center" vertical="center" wrapText="1"/>
      <protection locked="0"/>
    </xf>
    <xf numFmtId="0" fontId="1" fillId="2" borderId="10" xfId="6" applyBorder="1" applyAlignment="1" applyProtection="1">
      <alignment horizontal="center" vertical="center" wrapText="1"/>
      <protection locked="0"/>
    </xf>
    <xf numFmtId="0" fontId="11" fillId="16" borderId="0" xfId="0" applyFont="1" applyFill="1" applyAlignment="1">
      <alignment horizontal="center" vertical="center"/>
    </xf>
    <xf numFmtId="0" fontId="11" fillId="16" borderId="0" xfId="0" applyFont="1" applyFill="1" applyAlignment="1">
      <alignment horizontal="center" vertical="center" wrapText="1"/>
    </xf>
    <xf numFmtId="0" fontId="0" fillId="0" borderId="0" xfId="0" applyFill="1" applyAlignment="1">
      <alignment horizontal="center" vertical="center"/>
    </xf>
    <xf numFmtId="0" fontId="59" fillId="13" borderId="37" xfId="24" applyBorder="1" applyAlignment="1">
      <alignment vertical="center" wrapText="1"/>
    </xf>
    <xf numFmtId="0" fontId="67" fillId="13" borderId="37" xfId="24" applyFont="1" applyBorder="1" applyAlignment="1">
      <alignment vertical="center" wrapText="1"/>
    </xf>
    <xf numFmtId="44" fontId="7" fillId="0" borderId="38" xfId="10" applyNumberFormat="1" applyFont="1" applyFill="1" applyBorder="1" applyAlignment="1">
      <alignment vertical="center"/>
    </xf>
    <xf numFmtId="44" fontId="7" fillId="0" borderId="38" xfId="10" applyNumberFormat="1" applyFont="1" applyFill="1" applyBorder="1" applyAlignment="1">
      <alignment horizontal="center" vertical="center"/>
    </xf>
    <xf numFmtId="0" fontId="24" fillId="0" borderId="16" xfId="0" applyFont="1" applyBorder="1" applyAlignment="1">
      <alignment horizontal="center" vertical="center"/>
    </xf>
    <xf numFmtId="0" fontId="0" fillId="11" borderId="0" xfId="0" applyFill="1"/>
    <xf numFmtId="0" fontId="59" fillId="0" borderId="0" xfId="24" applyFill="1" applyAlignment="1">
      <alignment vertical="center"/>
    </xf>
    <xf numFmtId="0" fontId="61" fillId="0" borderId="0" xfId="0" applyFont="1" applyFill="1" applyAlignment="1">
      <alignment vertical="center"/>
    </xf>
    <xf numFmtId="0" fontId="5" fillId="0" borderId="0" xfId="0" applyFont="1" applyFill="1" applyAlignment="1">
      <alignment horizontal="center" vertical="center" wrapText="1"/>
    </xf>
    <xf numFmtId="165" fontId="0" fillId="0" borderId="0" xfId="11" applyNumberFormat="1"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6" fillId="0" borderId="0" xfId="24" applyFont="1" applyFill="1" applyBorder="1" applyAlignment="1" applyProtection="1">
      <alignment horizontal="center" vertical="center" wrapText="1"/>
      <protection locked="0"/>
    </xf>
    <xf numFmtId="44" fontId="6" fillId="0" borderId="0" xfId="10" applyNumberFormat="1" applyFont="1" applyFill="1" applyBorder="1" applyAlignment="1" applyProtection="1">
      <alignment horizontal="center" wrapText="1"/>
      <protection locked="0"/>
    </xf>
    <xf numFmtId="44" fontId="1" fillId="0" borderId="0" xfId="8" applyNumberFormat="1" applyFill="1" applyBorder="1" applyAlignment="1" applyProtection="1">
      <alignment horizontal="center" vertical="center" wrapText="1"/>
      <protection locked="0"/>
    </xf>
    <xf numFmtId="0" fontId="11" fillId="0" borderId="0" xfId="0" applyFont="1" applyFill="1" applyAlignment="1">
      <alignment horizontal="center" vertical="center"/>
    </xf>
    <xf numFmtId="0" fontId="56" fillId="0" borderId="0" xfId="6" applyFont="1" applyFill="1" applyBorder="1" applyAlignment="1" applyProtection="1">
      <alignment horizontal="center" vertical="center"/>
      <protection locked="0"/>
    </xf>
    <xf numFmtId="0" fontId="65" fillId="13" borderId="37" xfId="24" applyFont="1" applyBorder="1" applyAlignment="1">
      <alignment vertical="center" wrapText="1"/>
    </xf>
    <xf numFmtId="0" fontId="59" fillId="21" borderId="0" xfId="24" applyFill="1" applyAlignment="1">
      <alignment vertical="center"/>
    </xf>
    <xf numFmtId="0" fontId="59" fillId="21" borderId="0" xfId="24" applyFill="1" applyBorder="1" applyAlignment="1" applyProtection="1">
      <alignment horizontal="left" vertical="center"/>
      <protection locked="0"/>
    </xf>
    <xf numFmtId="0" fontId="59" fillId="21" borderId="0" xfId="24" applyFill="1" applyBorder="1" applyAlignment="1" applyProtection="1">
      <alignment vertical="center" wrapText="1"/>
      <protection locked="0"/>
    </xf>
    <xf numFmtId="0" fontId="67" fillId="21" borderId="0" xfId="24" applyFont="1" applyFill="1" applyBorder="1" applyAlignment="1" applyProtection="1">
      <alignment vertical="center" wrapText="1"/>
      <protection locked="0"/>
    </xf>
    <xf numFmtId="0" fontId="59" fillId="21" borderId="0" xfId="24" applyFill="1" applyBorder="1" applyAlignment="1" applyProtection="1">
      <alignment horizontal="center" wrapText="1"/>
      <protection locked="0"/>
    </xf>
    <xf numFmtId="44" fontId="59" fillId="21" borderId="0" xfId="24" applyNumberFormat="1" applyFill="1" applyBorder="1" applyAlignment="1" applyProtection="1">
      <alignment horizontal="center" vertical="center" wrapText="1"/>
      <protection locked="0"/>
    </xf>
    <xf numFmtId="44" fontId="59" fillId="21" borderId="0" xfId="24" applyNumberFormat="1" applyFill="1" applyBorder="1" applyAlignment="1">
      <alignment vertical="center"/>
    </xf>
    <xf numFmtId="0" fontId="59" fillId="21" borderId="0" xfId="24" applyFill="1" applyAlignment="1">
      <alignment horizontal="center" vertical="center" wrapText="1"/>
    </xf>
    <xf numFmtId="165" fontId="59" fillId="21" borderId="0" xfId="24" applyNumberFormat="1" applyFill="1" applyBorder="1" applyAlignment="1" applyProtection="1">
      <alignment vertical="center"/>
      <protection locked="0"/>
    </xf>
    <xf numFmtId="0" fontId="65" fillId="21" borderId="0" xfId="24" applyFont="1" applyFill="1" applyBorder="1" applyAlignment="1" applyProtection="1">
      <alignment horizontal="center" vertical="center" wrapText="1"/>
      <protection locked="0"/>
    </xf>
    <xf numFmtId="44" fontId="67" fillId="21" borderId="0" xfId="24" applyNumberFormat="1" applyFont="1" applyFill="1" applyBorder="1" applyAlignment="1" applyProtection="1">
      <alignment horizontal="center" vertical="center" wrapText="1"/>
      <protection locked="0"/>
    </xf>
    <xf numFmtId="0" fontId="59" fillId="21" borderId="0" xfId="24" applyFill="1" applyAlignment="1" applyProtection="1">
      <alignment vertical="center" wrapText="1"/>
      <protection locked="0"/>
    </xf>
    <xf numFmtId="0" fontId="59" fillId="21" borderId="0" xfId="24" applyFill="1" applyAlignment="1">
      <alignment vertical="center" wrapText="1"/>
    </xf>
    <xf numFmtId="0" fontId="59" fillId="21" borderId="0" xfId="24" applyFill="1" applyAlignment="1">
      <alignment horizontal="center" vertical="center"/>
    </xf>
    <xf numFmtId="0" fontId="0" fillId="0" borderId="10" xfId="0" applyBorder="1" applyAlignment="1">
      <alignment vertical="center" wrapText="1"/>
    </xf>
    <xf numFmtId="0" fontId="0" fillId="0" borderId="10" xfId="0" applyNumberFormat="1" applyBorder="1" applyAlignment="1">
      <alignment horizontal="center" vertical="center" wrapText="1"/>
    </xf>
    <xf numFmtId="164" fontId="16" fillId="2" borderId="10" xfId="6" applyNumberFormat="1" applyFont="1" applyBorder="1" applyAlignment="1" applyProtection="1">
      <alignment horizontal="center" vertical="center" wrapText="1"/>
      <protection locked="0"/>
    </xf>
    <xf numFmtId="0" fontId="57" fillId="12" borderId="20" xfId="0" applyFont="1" applyFill="1" applyBorder="1" applyAlignment="1">
      <alignment horizontal="center" vertical="center"/>
    </xf>
    <xf numFmtId="166" fontId="6" fillId="12" borderId="10" xfId="8" applyNumberFormat="1" applyFont="1" applyFill="1" applyBorder="1" applyAlignment="1" applyProtection="1">
      <alignment horizontal="center" vertical="center" wrapText="1"/>
      <protection locked="0"/>
    </xf>
    <xf numFmtId="0" fontId="57" fillId="12" borderId="10" xfId="0" applyFont="1" applyFill="1" applyBorder="1" applyAlignment="1">
      <alignment horizontal="left" vertical="center" wrapText="1"/>
    </xf>
    <xf numFmtId="0" fontId="1" fillId="2" borderId="0" xfId="6" applyBorder="1" applyAlignment="1" applyProtection="1">
      <alignment horizontal="left" vertical="center" wrapText="1"/>
      <protection locked="0"/>
    </xf>
    <xf numFmtId="0" fontId="61" fillId="12" borderId="0" xfId="0" applyFont="1" applyFill="1" applyBorder="1" applyAlignment="1">
      <alignment vertical="center"/>
    </xf>
    <xf numFmtId="0" fontId="70" fillId="0" borderId="0" xfId="29" applyFill="1" applyBorder="1" applyAlignment="1">
      <alignment horizontal="center" vertical="center" wrapText="1"/>
    </xf>
    <xf numFmtId="0" fontId="69" fillId="0" borderId="0" xfId="6" applyFont="1" applyFill="1" applyBorder="1" applyAlignment="1" applyProtection="1">
      <alignment horizontal="center" vertical="center" wrapText="1"/>
      <protection locked="0"/>
    </xf>
    <xf numFmtId="0" fontId="0" fillId="0" borderId="0" xfId="0" applyFill="1" applyBorder="1" applyAlignment="1">
      <alignment vertical="center"/>
    </xf>
    <xf numFmtId="0" fontId="57" fillId="0" borderId="0" xfId="0" applyFont="1" applyFill="1" applyBorder="1" applyAlignment="1">
      <alignment horizontal="left" vertical="center" wrapText="1"/>
    </xf>
    <xf numFmtId="0" fontId="55" fillId="0" borderId="0" xfId="0" applyFont="1" applyFill="1" applyBorder="1" applyAlignment="1">
      <alignment vertical="center"/>
    </xf>
    <xf numFmtId="0" fontId="11" fillId="0" borderId="0" xfId="0" applyFont="1" applyFill="1" applyBorder="1" applyAlignment="1">
      <alignment horizontal="center" vertical="center" wrapText="1"/>
    </xf>
    <xf numFmtId="0" fontId="61"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58" fillId="12" borderId="10" xfId="0" applyFont="1" applyFill="1" applyBorder="1" applyAlignment="1">
      <alignment horizontal="left" vertical="center" wrapText="1"/>
    </xf>
    <xf numFmtId="0" fontId="0" fillId="0" borderId="0" xfId="0" applyAlignment="1">
      <alignment horizontal="center" wrapText="1"/>
    </xf>
    <xf numFmtId="0" fontId="11" fillId="2" borderId="20" xfId="6" applyFont="1" applyBorder="1" applyAlignment="1" applyProtection="1">
      <alignment horizontal="center" vertical="center" wrapText="1"/>
      <protection locked="0"/>
    </xf>
    <xf numFmtId="0" fontId="11" fillId="2" borderId="10" xfId="6" applyFont="1" applyBorder="1" applyAlignment="1" applyProtection="1">
      <alignment horizontal="left" vertical="center" wrapText="1"/>
      <protection locked="0"/>
    </xf>
    <xf numFmtId="0" fontId="11" fillId="2" borderId="36" xfId="6" applyFont="1" applyBorder="1" applyAlignment="1" applyProtection="1">
      <alignment vertical="center" wrapText="1"/>
      <protection locked="0"/>
    </xf>
    <xf numFmtId="0" fontId="11" fillId="2" borderId="25" xfId="6" applyFont="1" applyBorder="1" applyAlignment="1" applyProtection="1">
      <alignment vertical="center" wrapText="1"/>
      <protection locked="0"/>
    </xf>
    <xf numFmtId="0" fontId="72" fillId="0" borderId="0" xfId="0" applyFont="1" applyAlignment="1">
      <alignment vertical="center" wrapText="1"/>
    </xf>
    <xf numFmtId="0" fontId="72" fillId="0" borderId="0" xfId="0" applyFont="1" applyAlignment="1">
      <alignment vertical="center"/>
    </xf>
    <xf numFmtId="0" fontId="11" fillId="22" borderId="0" xfId="0" applyFont="1" applyFill="1"/>
    <xf numFmtId="0" fontId="0" fillId="22" borderId="0" xfId="0" applyFill="1"/>
    <xf numFmtId="0" fontId="67" fillId="5" borderId="0" xfId="27" applyFont="1" applyFill="1"/>
    <xf numFmtId="0" fontId="31" fillId="0" borderId="0" xfId="0" applyFont="1" applyFill="1" applyAlignment="1">
      <alignment vertical="center" wrapText="1"/>
    </xf>
    <xf numFmtId="0" fontId="73" fillId="0" borderId="0" xfId="0" applyFont="1" applyAlignment="1">
      <alignment vertical="center" wrapText="1"/>
    </xf>
    <xf numFmtId="0" fontId="73" fillId="0" borderId="40" xfId="0" applyFont="1" applyBorder="1" applyAlignment="1">
      <alignment vertical="center" wrapText="1"/>
    </xf>
    <xf numFmtId="0" fontId="74" fillId="0" borderId="0" xfId="0" applyFont="1" applyAlignment="1">
      <alignment vertical="center" wrapText="1"/>
    </xf>
    <xf numFmtId="0" fontId="5" fillId="0" borderId="0" xfId="0" applyFont="1" applyAlignment="1">
      <alignment vertical="center"/>
    </xf>
    <xf numFmtId="0" fontId="76" fillId="0" borderId="0" xfId="0" applyFont="1" applyAlignment="1">
      <alignment vertical="center" wrapText="1"/>
    </xf>
    <xf numFmtId="0" fontId="3" fillId="0" borderId="0" xfId="0" applyFont="1" applyAlignment="1">
      <alignment vertical="center"/>
    </xf>
    <xf numFmtId="0" fontId="1" fillId="2" borderId="20" xfId="6" applyBorder="1" applyAlignment="1" applyProtection="1">
      <alignment horizontal="left" vertical="center" wrapText="1"/>
      <protection locked="0"/>
    </xf>
    <xf numFmtId="0" fontId="1" fillId="2" borderId="21" xfId="6" applyBorder="1" applyAlignment="1" applyProtection="1">
      <alignment horizontal="left" vertical="center" wrapText="1"/>
      <protection locked="0"/>
    </xf>
    <xf numFmtId="0" fontId="0" fillId="0" borderId="10" xfId="0" applyBorder="1" applyAlignment="1">
      <alignment vertical="center" wrapText="1"/>
    </xf>
    <xf numFmtId="14" fontId="0" fillId="0" borderId="42" xfId="0" applyNumberFormat="1" applyBorder="1" applyAlignment="1">
      <alignment vertical="center"/>
    </xf>
    <xf numFmtId="44" fontId="7" fillId="0" borderId="41" xfId="10" applyNumberFormat="1" applyFont="1" applyFill="1" applyBorder="1" applyAlignment="1">
      <alignment horizontal="center" vertical="center"/>
    </xf>
    <xf numFmtId="0" fontId="0" fillId="0" borderId="43" xfId="0" applyBorder="1" applyAlignment="1">
      <alignment vertical="center"/>
    </xf>
    <xf numFmtId="0" fontId="0" fillId="0" borderId="43" xfId="0" applyBorder="1" applyAlignment="1">
      <alignment horizontal="center" vertical="center"/>
    </xf>
    <xf numFmtId="44" fontId="7" fillId="3" borderId="44" xfId="10" applyNumberFormat="1" applyFont="1" applyBorder="1" applyAlignment="1">
      <alignment horizontal="center" vertical="center"/>
    </xf>
    <xf numFmtId="14" fontId="0" fillId="0" borderId="42" xfId="0" applyNumberFormat="1" applyBorder="1" applyAlignment="1">
      <alignment horizontal="center" vertical="center"/>
    </xf>
    <xf numFmtId="44" fontId="0" fillId="0" borderId="42" xfId="0" applyNumberFormat="1" applyBorder="1" applyAlignment="1">
      <alignment horizontal="center" vertical="center"/>
    </xf>
    <xf numFmtId="0" fontId="0" fillId="0" borderId="42" xfId="0" applyBorder="1" applyAlignment="1">
      <alignment horizontal="center" vertical="center"/>
    </xf>
    <xf numFmtId="0" fontId="7" fillId="0" borderId="41" xfId="10" applyNumberFormat="1" applyFont="1" applyFill="1" applyBorder="1" applyAlignment="1">
      <alignment horizontal="center" vertical="center"/>
    </xf>
    <xf numFmtId="0" fontId="7" fillId="0" borderId="45" xfId="10" applyNumberFormat="1" applyFont="1" applyFill="1" applyBorder="1" applyAlignment="1">
      <alignment horizontal="center" vertical="center"/>
    </xf>
    <xf numFmtId="0" fontId="30" fillId="5" borderId="0" xfId="0" applyFont="1" applyFill="1" applyAlignment="1">
      <alignment vertical="center"/>
    </xf>
    <xf numFmtId="0" fontId="34" fillId="9" borderId="0" xfId="0" applyFont="1" applyFill="1" applyAlignment="1">
      <alignment horizontal="left" vertical="top" wrapText="1"/>
    </xf>
    <xf numFmtId="0" fontId="30" fillId="9" borderId="0" xfId="0" applyFont="1" applyFill="1" applyAlignment="1">
      <alignment horizontal="left" vertical="top"/>
    </xf>
    <xf numFmtId="0" fontId="29" fillId="5" borderId="0" xfId="0" applyFont="1" applyFill="1" applyAlignment="1">
      <alignment vertical="center" wrapText="1"/>
    </xf>
    <xf numFmtId="14" fontId="35" fillId="5" borderId="0" xfId="20" applyNumberFormat="1" applyFont="1" applyFill="1" applyAlignment="1">
      <alignment vertical="center"/>
    </xf>
    <xf numFmtId="14" fontId="35" fillId="5" borderId="0" xfId="0" applyNumberFormat="1" applyFont="1" applyFill="1" applyAlignment="1">
      <alignment horizontal="left" vertical="center"/>
    </xf>
    <xf numFmtId="0" fontId="31" fillId="10" borderId="0" xfId="0" applyFont="1" applyFill="1" applyAlignment="1">
      <alignment vertical="center" wrapText="1"/>
    </xf>
    <xf numFmtId="0" fontId="30" fillId="10" borderId="0" xfId="0" applyFont="1" applyFill="1" applyAlignment="1">
      <alignment vertical="center" wrapText="1"/>
    </xf>
    <xf numFmtId="0" fontId="31" fillId="8" borderId="0" xfId="0" applyFont="1" applyFill="1" applyAlignment="1">
      <alignment vertical="center" wrapText="1"/>
    </xf>
    <xf numFmtId="0" fontId="30" fillId="8" borderId="0" xfId="0" applyFont="1" applyFill="1" applyAlignment="1">
      <alignment vertical="center" wrapText="1"/>
    </xf>
    <xf numFmtId="0" fontId="31" fillId="15" borderId="0" xfId="0" applyFont="1" applyFill="1" applyAlignment="1">
      <alignment horizontal="left" vertical="top" wrapText="1"/>
    </xf>
    <xf numFmtId="0" fontId="31" fillId="9" borderId="0" xfId="0" applyFont="1" applyFill="1" applyAlignment="1">
      <alignment vertical="top" wrapText="1"/>
    </xf>
    <xf numFmtId="0" fontId="30" fillId="9" borderId="0" xfId="0" applyFont="1" applyFill="1" applyAlignment="1">
      <alignment vertical="top" wrapText="1"/>
    </xf>
    <xf numFmtId="0" fontId="31" fillId="11" borderId="0" xfId="0" applyFont="1" applyFill="1" applyAlignment="1">
      <alignment horizontal="left" vertical="top"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xf>
    <xf numFmtId="0" fontId="21" fillId="0" borderId="11" xfId="0" applyFont="1" applyBorder="1" applyAlignment="1">
      <alignment horizontal="left" vertical="center" wrapText="1"/>
    </xf>
    <xf numFmtId="0" fontId="24" fillId="0" borderId="13" xfId="0" applyFont="1" applyBorder="1" applyAlignment="1">
      <alignment horizontal="left" vertical="center" wrapText="1"/>
    </xf>
    <xf numFmtId="0" fontId="24" fillId="0" borderId="12" xfId="0" applyFont="1" applyBorder="1" applyAlignment="1">
      <alignment horizontal="left" vertical="center" wrapText="1"/>
    </xf>
    <xf numFmtId="0" fontId="4" fillId="0" borderId="17" xfId="4" applyFont="1" applyFill="1" applyBorder="1" applyAlignment="1" applyProtection="1">
      <alignment horizontal="left" vertical="center"/>
      <protection locked="0"/>
    </xf>
    <xf numFmtId="0" fontId="4" fillId="0" borderId="19" xfId="4" applyFont="1" applyFill="1" applyBorder="1" applyAlignment="1" applyProtection="1">
      <alignment horizontal="left" vertical="center"/>
      <protection locked="0"/>
    </xf>
    <xf numFmtId="0" fontId="20" fillId="16" borderId="11" xfId="20" applyFont="1" applyFill="1" applyBorder="1" applyAlignment="1">
      <alignment vertical="center"/>
    </xf>
    <xf numFmtId="0" fontId="20" fillId="16" borderId="12" xfId="20" applyFont="1" applyFill="1" applyBorder="1" applyAlignment="1">
      <alignment vertical="center"/>
    </xf>
    <xf numFmtId="0" fontId="20" fillId="16" borderId="11" xfId="0" applyFont="1" applyFill="1" applyBorder="1" applyAlignment="1">
      <alignment vertical="center" wrapText="1"/>
    </xf>
    <xf numFmtId="0" fontId="20" fillId="16" borderId="12" xfId="0" applyFont="1" applyFill="1" applyBorder="1" applyAlignment="1">
      <alignment vertical="center" wrapText="1"/>
    </xf>
    <xf numFmtId="0" fontId="20" fillId="16" borderId="11" xfId="0" applyFont="1" applyFill="1" applyBorder="1" applyAlignment="1">
      <alignment horizontal="center" vertical="center" wrapText="1"/>
    </xf>
    <xf numFmtId="0" fontId="20" fillId="16" borderId="12" xfId="0" applyFont="1" applyFill="1" applyBorder="1" applyAlignment="1">
      <alignment horizontal="center" vertical="center" wrapText="1"/>
    </xf>
    <xf numFmtId="0" fontId="27"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9" xfId="0" applyFont="1" applyBorder="1" applyAlignment="1">
      <alignment horizontal="left" vertical="center" wrapText="1"/>
    </xf>
    <xf numFmtId="0" fontId="24" fillId="0" borderId="11" xfId="0" applyFont="1" applyBorder="1" applyAlignment="1">
      <alignment vertical="center" wrapText="1"/>
    </xf>
    <xf numFmtId="0" fontId="21" fillId="16" borderId="17" xfId="0" applyFont="1" applyFill="1" applyBorder="1" applyAlignment="1">
      <alignment horizontal="center" vertical="center" wrapText="1"/>
    </xf>
    <xf numFmtId="0" fontId="21" fillId="16" borderId="18" xfId="0" applyFont="1" applyFill="1" applyBorder="1" applyAlignment="1">
      <alignment horizontal="center" vertical="center" wrapText="1"/>
    </xf>
    <xf numFmtId="0" fontId="21" fillId="16" borderId="19" xfId="0" applyFont="1" applyFill="1" applyBorder="1" applyAlignment="1">
      <alignment horizontal="center" vertical="center" wrapText="1"/>
    </xf>
    <xf numFmtId="0" fontId="24" fillId="0" borderId="17" xfId="0" applyFont="1" applyBorder="1" applyAlignment="1">
      <alignment vertical="center" wrapText="1"/>
    </xf>
    <xf numFmtId="0" fontId="24" fillId="0" borderId="19" xfId="0" applyFont="1" applyBorder="1" applyAlignment="1">
      <alignment vertical="center" wrapText="1"/>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1" fillId="0" borderId="11" xfId="0" applyFont="1" applyBorder="1" applyAlignment="1">
      <alignment vertical="center" wrapText="1"/>
    </xf>
    <xf numFmtId="0" fontId="21" fillId="0" borderId="13" xfId="0" applyFont="1" applyBorder="1" applyAlignment="1">
      <alignment vertical="center" wrapText="1"/>
    </xf>
    <xf numFmtId="0" fontId="28" fillId="0" borderId="5" xfId="20" applyFont="1" applyFill="1" applyBorder="1" applyAlignment="1">
      <alignment vertical="center" wrapText="1"/>
    </xf>
    <xf numFmtId="0" fontId="28" fillId="0" borderId="6" xfId="20" applyFont="1" applyFill="1" applyBorder="1" applyAlignment="1">
      <alignment vertical="center"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10" fontId="6" fillId="0" borderId="17" xfId="9" applyNumberFormat="1" applyFont="1" applyBorder="1" applyAlignment="1" applyProtection="1">
      <alignment horizontal="center"/>
      <protection locked="0"/>
    </xf>
    <xf numFmtId="10" fontId="6" fillId="0" borderId="18" xfId="9" applyNumberFormat="1" applyFont="1" applyBorder="1" applyAlignment="1" applyProtection="1">
      <alignment horizontal="center"/>
      <protection locked="0"/>
    </xf>
    <xf numFmtId="10" fontId="6" fillId="0" borderId="19" xfId="9" applyNumberFormat="1" applyFont="1" applyBorder="1" applyAlignment="1" applyProtection="1">
      <alignment horizontal="center"/>
      <protection locked="0"/>
    </xf>
    <xf numFmtId="0" fontId="24" fillId="0" borderId="11" xfId="0" applyFont="1" applyBorder="1" applyAlignment="1">
      <alignment vertical="center"/>
    </xf>
    <xf numFmtId="0" fontId="24" fillId="0" borderId="12" xfId="0" applyFont="1" applyBorder="1" applyAlignment="1">
      <alignment vertical="center"/>
    </xf>
    <xf numFmtId="0" fontId="24" fillId="0" borderId="0" xfId="0" applyFont="1" applyAlignment="1">
      <alignment vertical="center"/>
    </xf>
    <xf numFmtId="0" fontId="4" fillId="0" borderId="2" xfId="21" applyBorder="1" applyAlignment="1"/>
    <xf numFmtId="0" fontId="4" fillId="0" borderId="4" xfId="21" applyBorder="1" applyAlignment="1"/>
    <xf numFmtId="0" fontId="4" fillId="0" borderId="9" xfId="21" applyBorder="1" applyAlignment="1"/>
    <xf numFmtId="0" fontId="4" fillId="0" borderId="7" xfId="21" applyBorder="1" applyAlignment="1"/>
    <xf numFmtId="0" fontId="24" fillId="0" borderId="1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17" xfId="0" quotePrefix="1" applyFont="1" applyBorder="1" applyAlignment="1" applyProtection="1">
      <alignment horizontal="left" vertical="center" wrapText="1"/>
      <protection locked="0"/>
    </xf>
    <xf numFmtId="10" fontId="24" fillId="0" borderId="17" xfId="0" applyNumberFormat="1" applyFont="1" applyBorder="1" applyAlignment="1" applyProtection="1">
      <alignment horizontal="left" vertical="center" wrapText="1"/>
      <protection locked="0"/>
    </xf>
    <xf numFmtId="10" fontId="24" fillId="0" borderId="18" xfId="0" applyNumberFormat="1" applyFont="1" applyBorder="1" applyAlignment="1" applyProtection="1">
      <alignment horizontal="left" vertical="center" wrapText="1"/>
      <protection locked="0"/>
    </xf>
    <xf numFmtId="10" fontId="24" fillId="0" borderId="19" xfId="0" applyNumberFormat="1" applyFont="1"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horizontal="justify" vertical="center"/>
    </xf>
    <xf numFmtId="0" fontId="40" fillId="0" borderId="18" xfId="0" applyFont="1" applyBorder="1" applyAlignment="1" applyProtection="1">
      <alignment vertical="center"/>
      <protection locked="0"/>
    </xf>
    <xf numFmtId="0" fontId="26" fillId="0" borderId="0" xfId="20" applyFont="1" applyAlignment="1">
      <alignment horizontal="justify" vertical="center"/>
    </xf>
    <xf numFmtId="0" fontId="40" fillId="0" borderId="8" xfId="0" applyFont="1" applyBorder="1" applyAlignment="1" applyProtection="1">
      <alignment vertical="center"/>
      <protection locked="0"/>
    </xf>
    <xf numFmtId="0" fontId="40" fillId="0" borderId="0" xfId="0" applyFont="1" applyAlignment="1">
      <alignment horizontal="justify" vertical="center"/>
    </xf>
    <xf numFmtId="0" fontId="36" fillId="16" borderId="0" xfId="2" applyFont="1" applyFill="1" applyAlignment="1">
      <alignment vertical="center" wrapText="1"/>
    </xf>
    <xf numFmtId="0" fontId="37" fillId="17" borderId="0" xfId="0" applyFont="1" applyFill="1" applyAlignment="1">
      <alignment vertical="center"/>
    </xf>
    <xf numFmtId="0" fontId="56" fillId="2" borderId="0" xfId="6" applyFont="1" applyBorder="1" applyAlignment="1" applyProtection="1">
      <alignment horizontal="center" vertical="center"/>
      <protection locked="0"/>
    </xf>
    <xf numFmtId="0" fontId="69" fillId="12" borderId="36" xfId="6" applyFont="1" applyFill="1" applyBorder="1" applyAlignment="1" applyProtection="1">
      <alignment horizontal="center" vertical="center" wrapText="1"/>
      <protection locked="0"/>
    </xf>
    <xf numFmtId="0" fontId="69" fillId="12" borderId="25" xfId="6" applyFont="1" applyFill="1" applyBorder="1" applyAlignment="1" applyProtection="1">
      <alignment horizontal="center" vertical="center" wrapText="1"/>
      <protection locked="0"/>
    </xf>
    <xf numFmtId="0" fontId="7" fillId="20" borderId="38" xfId="29" applyFont="1" applyBorder="1" applyAlignment="1">
      <alignment horizontal="center" vertical="center" wrapText="1"/>
    </xf>
    <xf numFmtId="0" fontId="7" fillId="20" borderId="0" xfId="29" applyFont="1" applyBorder="1" applyAlignment="1">
      <alignment horizontal="center" vertical="center" wrapText="1"/>
    </xf>
    <xf numFmtId="0" fontId="1" fillId="2" borderId="20" xfId="6" applyBorder="1" applyAlignment="1" applyProtection="1">
      <alignment horizontal="left" vertical="center" wrapText="1"/>
      <protection locked="0"/>
    </xf>
    <xf numFmtId="0" fontId="1" fillId="2" borderId="21" xfId="6" applyBorder="1" applyAlignment="1" applyProtection="1">
      <alignment horizontal="left" vertical="center" wrapText="1"/>
      <protection locked="0"/>
    </xf>
    <xf numFmtId="0" fontId="11" fillId="2" borderId="20" xfId="6" applyFont="1" applyBorder="1" applyAlignment="1" applyProtection="1">
      <alignment horizontal="center" vertical="center" wrapText="1"/>
      <protection locked="0"/>
    </xf>
    <xf numFmtId="0" fontId="11" fillId="2" borderId="39" xfId="6" applyFont="1" applyBorder="1" applyAlignment="1" applyProtection="1">
      <alignment horizontal="center" vertical="center" wrapText="1"/>
      <protection locked="0"/>
    </xf>
    <xf numFmtId="0" fontId="11" fillId="2" borderId="21" xfId="6" applyFont="1" applyBorder="1" applyAlignment="1" applyProtection="1">
      <alignment horizontal="center" vertical="center" wrapText="1"/>
      <protection locked="0"/>
    </xf>
    <xf numFmtId="0" fontId="69" fillId="2" borderId="20" xfId="6" applyFont="1" applyBorder="1" applyAlignment="1" applyProtection="1">
      <alignment horizontal="center" vertical="center" wrapText="1"/>
      <protection locked="0"/>
    </xf>
    <xf numFmtId="0" fontId="69" fillId="2" borderId="39" xfId="6" applyFont="1" applyBorder="1" applyAlignment="1" applyProtection="1">
      <alignment horizontal="center" vertical="center" wrapText="1"/>
      <protection locked="0"/>
    </xf>
    <xf numFmtId="0" fontId="69" fillId="2" borderId="21" xfId="6" applyFont="1" applyBorder="1" applyAlignment="1" applyProtection="1">
      <alignment horizontal="center" vertical="center" wrapText="1"/>
      <protection locked="0"/>
    </xf>
    <xf numFmtId="0" fontId="1" fillId="2" borderId="20" xfId="6" applyBorder="1" applyAlignment="1" applyProtection="1">
      <alignment horizontal="center" vertical="center" wrapText="1"/>
      <protection locked="0"/>
    </xf>
    <xf numFmtId="0" fontId="1" fillId="2" borderId="39" xfId="6" applyBorder="1" applyAlignment="1" applyProtection="1">
      <alignment horizontal="center" vertical="center" wrapText="1"/>
      <protection locked="0"/>
    </xf>
    <xf numFmtId="0" fontId="1" fillId="2" borderId="21" xfId="6" applyBorder="1" applyAlignment="1" applyProtection="1">
      <alignment horizontal="center" vertical="center" wrapText="1"/>
      <protection locked="0"/>
    </xf>
    <xf numFmtId="0" fontId="24" fillId="0" borderId="17" xfId="0" applyFont="1" applyBorder="1" applyAlignment="1">
      <alignment vertical="center"/>
    </xf>
    <xf numFmtId="0" fontId="24" fillId="0" borderId="19" xfId="0" applyFont="1" applyBorder="1" applyAlignment="1">
      <alignment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30" fillId="16" borderId="0" xfId="4" applyFont="1" applyFill="1" applyBorder="1" applyAlignment="1" applyProtection="1">
      <alignment vertical="center"/>
      <protection locked="0"/>
    </xf>
    <xf numFmtId="0" fontId="0" fillId="0" borderId="20" xfId="0" applyBorder="1" applyAlignment="1">
      <alignment vertical="center" wrapText="1"/>
    </xf>
    <xf numFmtId="0" fontId="0" fillId="0" borderId="21" xfId="0" applyBorder="1" applyAlignment="1">
      <alignment vertical="center" wrapText="1"/>
    </xf>
    <xf numFmtId="0" fontId="7" fillId="16" borderId="25" xfId="2" applyFont="1" applyFill="1" applyBorder="1" applyAlignment="1" applyProtection="1">
      <alignment horizontal="center" vertical="center"/>
      <protection locked="0"/>
    </xf>
    <xf numFmtId="0" fontId="16" fillId="0" borderId="0" xfId="2" quotePrefix="1" applyFont="1" applyAlignment="1" applyProtection="1">
      <alignment vertical="center" wrapText="1"/>
      <protection locked="0"/>
    </xf>
    <xf numFmtId="0" fontId="16" fillId="0" borderId="0" xfId="2" quotePrefix="1" applyFont="1" applyAlignment="1" applyProtection="1">
      <alignment vertical="center"/>
      <protection locked="0"/>
    </xf>
    <xf numFmtId="0" fontId="7" fillId="16" borderId="25" xfId="2" applyFont="1" applyFill="1" applyBorder="1" applyAlignment="1" applyProtection="1">
      <alignment vertical="center"/>
      <protection locked="0"/>
    </xf>
    <xf numFmtId="0" fontId="0" fillId="0" borderId="10" xfId="0" applyBorder="1" applyAlignment="1">
      <alignment vertical="center" wrapText="1"/>
    </xf>
    <xf numFmtId="0" fontId="41" fillId="16" borderId="0" xfId="4" applyFont="1" applyFill="1" applyBorder="1" applyAlignment="1" applyProtection="1">
      <alignment vertical="center"/>
      <protection locked="0"/>
    </xf>
    <xf numFmtId="0" fontId="16" fillId="0" borderId="0" xfId="2" quotePrefix="1" applyFont="1" applyAlignment="1" applyProtection="1">
      <alignment vertical="top" wrapText="1"/>
      <protection locked="0"/>
    </xf>
    <xf numFmtId="0" fontId="57" fillId="0" borderId="0" xfId="0" applyFont="1" applyAlignment="1">
      <alignment vertical="center" wrapText="1"/>
    </xf>
    <xf numFmtId="0" fontId="7" fillId="16" borderId="25" xfId="2" applyFont="1" applyFill="1" applyBorder="1" applyAlignment="1" applyProtection="1">
      <alignment wrapText="1"/>
      <protection locked="0"/>
    </xf>
    <xf numFmtId="0" fontId="11" fillId="2" borderId="36" xfId="6" applyFont="1" applyBorder="1" applyAlignment="1" applyProtection="1">
      <alignment horizontal="center" vertical="center" wrapText="1"/>
      <protection locked="0"/>
    </xf>
    <xf numFmtId="0" fontId="11" fillId="2" borderId="25" xfId="6" applyFont="1" applyBorder="1" applyAlignment="1" applyProtection="1">
      <alignment horizontal="center" vertical="center" wrapText="1"/>
      <protection locked="0"/>
    </xf>
    <xf numFmtId="0" fontId="61" fillId="12" borderId="20" xfId="0" applyFont="1" applyFill="1" applyBorder="1" applyAlignment="1">
      <alignment vertical="center"/>
    </xf>
    <xf numFmtId="0" fontId="61" fillId="12" borderId="39" xfId="0" applyFont="1" applyFill="1" applyBorder="1" applyAlignment="1">
      <alignment vertical="center"/>
    </xf>
    <xf numFmtId="0" fontId="61" fillId="12" borderId="21" xfId="0" applyFont="1" applyFill="1" applyBorder="1" applyAlignment="1">
      <alignment vertical="center"/>
    </xf>
    <xf numFmtId="0" fontId="41" fillId="16" borderId="0" xfId="2" applyFont="1" applyFill="1" applyAlignment="1">
      <alignment vertical="center" wrapText="1"/>
    </xf>
    <xf numFmtId="0" fontId="0" fillId="0" borderId="35" xfId="0" applyFont="1" applyBorder="1" applyAlignment="1">
      <alignment vertical="center" wrapText="1"/>
    </xf>
    <xf numFmtId="0" fontId="11" fillId="0" borderId="0" xfId="0" applyFont="1" applyAlignment="1">
      <alignment horizontal="center" vertical="center" wrapText="1"/>
    </xf>
    <xf numFmtId="0" fontId="67" fillId="13" borderId="0" xfId="27" applyFont="1" applyAlignment="1">
      <alignment horizontal="center" vertical="center"/>
    </xf>
    <xf numFmtId="0" fontId="68" fillId="18" borderId="0" xfId="27" applyFont="1" applyFill="1" applyAlignment="1">
      <alignment horizontal="center"/>
    </xf>
    <xf numFmtId="0" fontId="67" fillId="5" borderId="0" xfId="27" applyFont="1" applyFill="1" applyAlignment="1">
      <alignment horizontal="center" vertical="center"/>
    </xf>
    <xf numFmtId="44" fontId="6" fillId="0" borderId="17" xfId="0" applyNumberFormat="1" applyFont="1" applyBorder="1" applyAlignment="1">
      <alignment horizontal="left"/>
    </xf>
    <xf numFmtId="0" fontId="6" fillId="0" borderId="19" xfId="0" applyFont="1" applyBorder="1" applyAlignment="1">
      <alignment horizontal="left"/>
    </xf>
    <xf numFmtId="0" fontId="5" fillId="6" borderId="0" xfId="0" applyFont="1" applyFill="1" applyAlignment="1">
      <alignment horizontal="center"/>
    </xf>
    <xf numFmtId="0" fontId="5" fillId="6" borderId="8" xfId="0" applyFont="1" applyFill="1" applyBorder="1" applyAlignment="1">
      <alignment horizontal="center"/>
    </xf>
    <xf numFmtId="0" fontId="8" fillId="6" borderId="0" xfId="0" applyFont="1" applyFill="1" applyAlignment="1">
      <alignment horizontal="center" vertical="center"/>
    </xf>
    <xf numFmtId="166" fontId="6" fillId="0" borderId="8" xfId="0" applyNumberFormat="1" applyFont="1" applyBorder="1" applyAlignment="1">
      <alignment horizontal="center"/>
    </xf>
    <xf numFmtId="0" fontId="9" fillId="0" borderId="0" xfId="0" applyFont="1" applyAlignment="1">
      <alignment horizontal="center"/>
    </xf>
    <xf numFmtId="0" fontId="6" fillId="0" borderId="17" xfId="0" applyFont="1" applyBorder="1" applyAlignment="1">
      <alignment horizontal="left"/>
    </xf>
    <xf numFmtId="44" fontId="6" fillId="0" borderId="17" xfId="1" applyFont="1" applyBorder="1" applyAlignment="1">
      <alignment horizontal="left"/>
    </xf>
    <xf numFmtId="44" fontId="6" fillId="0" borderId="19" xfId="1" applyFont="1" applyBorder="1" applyAlignment="1">
      <alignment horizontal="left"/>
    </xf>
    <xf numFmtId="166" fontId="6" fillId="0" borderId="17" xfId="0" applyNumberFormat="1" applyFont="1" applyBorder="1" applyAlignment="1">
      <alignment horizontal="left"/>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166" fontId="6" fillId="0" borderId="17" xfId="1" applyNumberFormat="1" applyFont="1" applyBorder="1" applyAlignment="1">
      <alignment horizontal="left"/>
    </xf>
    <xf numFmtId="166" fontId="6" fillId="0" borderId="19" xfId="1" applyNumberFormat="1" applyFont="1" applyBorder="1" applyAlignment="1">
      <alignment horizontal="left"/>
    </xf>
    <xf numFmtId="0" fontId="6" fillId="0" borderId="10" xfId="0" applyNumberFormat="1" applyFont="1" applyBorder="1" applyAlignment="1">
      <alignment vertical="center"/>
    </xf>
    <xf numFmtId="0" fontId="0" fillId="0" borderId="10" xfId="0" applyNumberFormat="1" applyBorder="1" applyAlignment="1">
      <alignment vertical="center"/>
    </xf>
    <xf numFmtId="0" fontId="11" fillId="0" borderId="0" xfId="0" applyNumberFormat="1" applyFont="1" applyAlignment="1">
      <alignment horizontal="right" vertical="center"/>
    </xf>
    <xf numFmtId="166" fontId="7" fillId="3" borderId="1" xfId="3" applyNumberFormat="1" applyFont="1" applyAlignment="1" applyProtection="1">
      <alignment horizontal="center" vertical="center" wrapText="1"/>
      <protection locked="0"/>
    </xf>
    <xf numFmtId="166" fontId="7" fillId="3" borderId="1" xfId="3" applyNumberFormat="1" applyFont="1" applyAlignment="1">
      <alignment vertical="center"/>
    </xf>
    <xf numFmtId="44" fontId="7" fillId="3" borderId="1" xfId="3" applyNumberFormat="1" applyFont="1" applyAlignment="1" applyProtection="1">
      <alignment horizontal="center" vertical="center" wrapText="1"/>
      <protection locked="0"/>
    </xf>
    <xf numFmtId="170" fontId="7" fillId="3" borderId="37" xfId="3" applyNumberFormat="1" applyFont="1" applyBorder="1" applyAlignment="1">
      <alignment horizontal="left" vertical="center" indent="1"/>
    </xf>
    <xf numFmtId="0" fontId="3" fillId="4" borderId="0" xfId="4" applyBorder="1" applyAlignment="1">
      <alignment vertical="center"/>
    </xf>
    <xf numFmtId="44" fontId="20" fillId="10" borderId="46" xfId="10" applyNumberFormat="1" applyFont="1" applyFill="1" applyBorder="1" applyAlignment="1">
      <alignment horizontal="center" vertical="center"/>
    </xf>
  </cellXfs>
  <cellStyles count="30">
    <cellStyle name="20% - Accent2" xfId="11" builtinId="34"/>
    <cellStyle name="Accent1 2" xfId="4" xr:uid="{5FF43BF1-2A48-4D31-A77F-C86295EF62E0}"/>
    <cellStyle name="Accent1 3" xfId="26" xr:uid="{0D49330E-0F7D-4994-B051-22D7D97AC0C9}"/>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omma 3" xfId="28" xr:uid="{BE227C7C-084A-413C-A979-6171A38C5A1D}"/>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Input" xfId="29" builtinId="20"/>
    <cellStyle name="Linked Cell 2" xfId="25" xr:uid="{AA534815-AF34-42C2-AD76-D680FC85149C}"/>
    <cellStyle name="Neutral" xfId="27" builtinId="28"/>
    <cellStyle name="Neutral 2" xfId="24" xr:uid="{7A00FC86-BD1C-42CE-A1B5-B2833B81FAA0}"/>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Percent" xfId="9" builtinId="5"/>
    <cellStyle name="Percent 2" xfId="18" xr:uid="{CB4236E9-EFD2-42EC-92CA-9AAD633F5679}"/>
    <cellStyle name="Percent 2 2" xfId="7" xr:uid="{851E0969-4B96-465D-A735-89AF03F2DD9A}"/>
  </cellStyles>
  <dxfs count="11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FFFF"/>
      <color rgb="FF99FFCC"/>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cid:image001.png@01D9768B.48830CA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cid:image001.png@01D9768B.48830CA0"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509588</xdr:colOff>
      <xdr:row>1</xdr:row>
      <xdr:rowOff>57150</xdr:rowOff>
    </xdr:from>
    <xdr:to>
      <xdr:col>3</xdr:col>
      <xdr:colOff>1166813</xdr:colOff>
      <xdr:row>4</xdr:row>
      <xdr:rowOff>100260</xdr:rowOff>
    </xdr:to>
    <xdr:pic>
      <xdr:nvPicPr>
        <xdr:cNvPr id="3" name="Picture 2">
          <a:extLst>
            <a:ext uri="{FF2B5EF4-FFF2-40B4-BE49-F238E27FC236}">
              <a16:creationId xmlns:a16="http://schemas.microsoft.com/office/drawing/2014/main" id="{6EFB86DE-02C9-4CA5-B4FA-0C94BD152D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1813" y="247650"/>
          <a:ext cx="2024063" cy="586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1676400</xdr:colOff>
      <xdr:row>0</xdr:row>
      <xdr:rowOff>95250</xdr:rowOff>
    </xdr:from>
    <xdr:to>
      <xdr:col>5</xdr:col>
      <xdr:colOff>393976</xdr:colOff>
      <xdr:row>5</xdr:row>
      <xdr:rowOff>47625</xdr:rowOff>
    </xdr:to>
    <xdr:pic>
      <xdr:nvPicPr>
        <xdr:cNvPr id="5" name="Picture 4">
          <a:extLst>
            <a:ext uri="{FF2B5EF4-FFF2-40B4-BE49-F238E27FC236}">
              <a16:creationId xmlns:a16="http://schemas.microsoft.com/office/drawing/2014/main" id="{2572016D-A19E-4674-B640-144D301313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3525" y="95250"/>
          <a:ext cx="2337076"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280988</xdr:colOff>
      <xdr:row>1</xdr:row>
      <xdr:rowOff>52387</xdr:rowOff>
    </xdr:from>
    <xdr:to>
      <xdr:col>1</xdr:col>
      <xdr:colOff>1973898</xdr:colOff>
      <xdr:row>3</xdr:row>
      <xdr:rowOff>128587</xdr:rowOff>
    </xdr:to>
    <xdr:pic>
      <xdr:nvPicPr>
        <xdr:cNvPr id="4" name="Picture 3">
          <a:extLst>
            <a:ext uri="{FF2B5EF4-FFF2-40B4-BE49-F238E27FC236}">
              <a16:creationId xmlns:a16="http://schemas.microsoft.com/office/drawing/2014/main" id="{DDAF392F-C5CC-437C-9567-7ECC4D76456B}"/>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485776" y="242887"/>
          <a:ext cx="169291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3019425</xdr:colOff>
      <xdr:row>0</xdr:row>
      <xdr:rowOff>133350</xdr:rowOff>
    </xdr:from>
    <xdr:to>
      <xdr:col>4</xdr:col>
      <xdr:colOff>85725</xdr:colOff>
      <xdr:row>3</xdr:row>
      <xdr:rowOff>176460</xdr:rowOff>
    </xdr:to>
    <xdr:pic>
      <xdr:nvPicPr>
        <xdr:cNvPr id="3" name="Picture 2">
          <a:extLst>
            <a:ext uri="{FF2B5EF4-FFF2-40B4-BE49-F238E27FC236}">
              <a16:creationId xmlns:a16="http://schemas.microsoft.com/office/drawing/2014/main" id="{85B484C0-9185-4967-A204-701C61EB79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133350"/>
          <a:ext cx="1933575" cy="614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437663</xdr:colOff>
      <xdr:row>0</xdr:row>
      <xdr:rowOff>9525</xdr:rowOff>
    </xdr:from>
    <xdr:to>
      <xdr:col>7</xdr:col>
      <xdr:colOff>126789</xdr:colOff>
      <xdr:row>4</xdr:row>
      <xdr:rowOff>142875</xdr:rowOff>
    </xdr:to>
    <xdr:pic>
      <xdr:nvPicPr>
        <xdr:cNvPr id="4" name="Picture 3">
          <a:extLst>
            <a:ext uri="{FF2B5EF4-FFF2-40B4-BE49-F238E27FC236}">
              <a16:creationId xmlns:a16="http://schemas.microsoft.com/office/drawing/2014/main" id="{CD907475-D70B-40B4-A25A-7683A8DEEE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0663" y="9525"/>
          <a:ext cx="2337076"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561975</xdr:colOff>
      <xdr:row>0</xdr:row>
      <xdr:rowOff>133350</xdr:rowOff>
    </xdr:from>
    <xdr:to>
      <xdr:col>1</xdr:col>
      <xdr:colOff>2254885</xdr:colOff>
      <xdr:row>3</xdr:row>
      <xdr:rowOff>19050</xdr:rowOff>
    </xdr:to>
    <xdr:pic>
      <xdr:nvPicPr>
        <xdr:cNvPr id="5" name="Picture 4">
          <a:extLst>
            <a:ext uri="{FF2B5EF4-FFF2-40B4-BE49-F238E27FC236}">
              <a16:creationId xmlns:a16="http://schemas.microsoft.com/office/drawing/2014/main" id="{7D624F62-2183-4927-891A-D9EF33A7449F}"/>
            </a:ext>
          </a:extLst>
        </xdr:cNvPr>
        <xdr:cNvPicPr>
          <a:picLocks noChangeAspect="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647700" y="133350"/>
          <a:ext cx="1692910" cy="457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Capital%20Investment%20Scheme%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Capital%20Investment%20Scheme%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5"/>
  <sheetViews>
    <sheetView showGridLines="0" showRowColHeaders="0" tabSelected="1" zoomScaleNormal="100" workbookViewId="0"/>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9" ht="60" customHeight="1" x14ac:dyDescent="0.25">
      <c r="B1" s="348" t="s">
        <v>0</v>
      </c>
      <c r="C1" s="348"/>
      <c r="D1" s="348"/>
      <c r="E1" s="348"/>
      <c r="F1" s="348"/>
      <c r="G1" s="348"/>
      <c r="H1" s="348"/>
      <c r="I1" s="348"/>
      <c r="J1" s="348"/>
      <c r="K1" s="348"/>
      <c r="L1" s="348"/>
      <c r="M1" s="348"/>
      <c r="N1" s="348"/>
      <c r="O1" s="348"/>
      <c r="P1" s="348"/>
      <c r="Q1" s="348"/>
      <c r="R1" s="348"/>
    </row>
    <row r="2" spans="2:19" s="90" customFormat="1" ht="15" customHeight="1" x14ac:dyDescent="0.25">
      <c r="B2" s="349" t="s">
        <v>1</v>
      </c>
      <c r="C2" s="349"/>
      <c r="D2" s="350">
        <v>45546</v>
      </c>
      <c r="E2" s="350"/>
      <c r="F2" s="91"/>
      <c r="G2" s="92"/>
      <c r="H2" s="92"/>
      <c r="I2" s="92"/>
      <c r="J2" s="92"/>
      <c r="K2" s="92"/>
      <c r="L2" s="92"/>
      <c r="M2" s="92"/>
      <c r="N2" s="92"/>
      <c r="O2" s="92"/>
    </row>
    <row r="3" spans="2:19" ht="9.9499999999999993" customHeight="1" x14ac:dyDescent="0.3">
      <c r="B3" s="48"/>
      <c r="C3" s="49"/>
      <c r="D3" s="50"/>
      <c r="E3" s="51"/>
      <c r="F3" s="51"/>
      <c r="G3" s="51"/>
      <c r="H3" s="51"/>
      <c r="I3" s="51"/>
      <c r="J3" s="51"/>
      <c r="K3" s="51"/>
      <c r="L3" s="51"/>
      <c r="M3" s="51"/>
      <c r="N3" s="51"/>
      <c r="O3" s="51"/>
    </row>
    <row r="4" spans="2:19" s="84" customFormat="1" ht="20.100000000000001" customHeight="1" x14ac:dyDescent="0.25">
      <c r="B4" s="80" t="s">
        <v>2</v>
      </c>
      <c r="C4" s="81"/>
      <c r="D4" s="81"/>
      <c r="E4" s="82"/>
      <c r="F4" s="82"/>
      <c r="G4" s="82"/>
      <c r="H4" s="82"/>
      <c r="I4" s="82"/>
      <c r="J4" s="82"/>
      <c r="K4" s="82"/>
      <c r="L4" s="82"/>
      <c r="M4" s="82"/>
      <c r="N4" s="82"/>
      <c r="O4" s="82"/>
    </row>
    <row r="5" spans="2:19" s="87" customFormat="1" ht="20.100000000000001" customHeight="1" x14ac:dyDescent="0.25">
      <c r="B5" s="88" t="s">
        <v>3</v>
      </c>
      <c r="C5" s="85"/>
      <c r="D5" s="85"/>
      <c r="E5" s="89"/>
      <c r="F5" s="89"/>
      <c r="G5" s="86"/>
      <c r="H5" s="86"/>
      <c r="I5" s="86"/>
      <c r="J5" s="86"/>
      <c r="K5" s="86"/>
      <c r="L5" s="86"/>
      <c r="M5" s="86"/>
      <c r="N5" s="86"/>
      <c r="O5" s="86"/>
    </row>
    <row r="6" spans="2:19" ht="15" customHeight="1" x14ac:dyDescent="0.25">
      <c r="B6" s="69"/>
      <c r="C6" s="52"/>
      <c r="D6" s="52"/>
      <c r="E6" s="52"/>
      <c r="F6" s="52"/>
      <c r="G6" s="52"/>
      <c r="H6" s="52"/>
      <c r="I6" s="52"/>
      <c r="J6" s="52"/>
      <c r="K6" s="52"/>
      <c r="L6" s="52"/>
      <c r="M6" s="52"/>
      <c r="N6" s="52"/>
      <c r="O6" s="52"/>
      <c r="P6" s="52"/>
      <c r="Q6" s="52"/>
      <c r="R6" s="52"/>
      <c r="S6" s="52"/>
    </row>
    <row r="7" spans="2:19" ht="30" customHeight="1" x14ac:dyDescent="0.3">
      <c r="B7" s="179" t="s">
        <v>4</v>
      </c>
      <c r="C7" s="49"/>
      <c r="D7" s="50"/>
      <c r="E7" s="51"/>
      <c r="F7" s="51"/>
      <c r="G7" s="51"/>
      <c r="H7" s="51"/>
      <c r="I7" s="51"/>
      <c r="J7" s="51"/>
      <c r="K7" s="51"/>
      <c r="L7" s="51"/>
      <c r="M7" s="51"/>
      <c r="N7" s="51"/>
      <c r="O7" s="51"/>
    </row>
    <row r="8" spans="2:19" ht="50.1" customHeight="1" x14ac:dyDescent="0.25">
      <c r="B8" s="353" t="s">
        <v>5</v>
      </c>
      <c r="C8" s="354"/>
      <c r="D8" s="354"/>
      <c r="E8" s="354"/>
      <c r="F8" s="354"/>
      <c r="G8" s="354"/>
      <c r="H8" s="354"/>
      <c r="I8" s="354"/>
      <c r="J8" s="354"/>
      <c r="K8" s="354"/>
      <c r="L8" s="354"/>
      <c r="M8" s="354"/>
      <c r="N8" s="354"/>
      <c r="O8" s="354"/>
      <c r="P8" s="354"/>
      <c r="Q8" s="354"/>
      <c r="R8" s="354"/>
    </row>
    <row r="9" spans="2:19" ht="15.75" customHeight="1" x14ac:dyDescent="0.25">
      <c r="B9" s="93"/>
      <c r="C9" s="94"/>
      <c r="D9" s="94"/>
      <c r="E9" s="94"/>
      <c r="F9" s="94"/>
      <c r="G9" s="94"/>
      <c r="H9" s="94"/>
      <c r="I9" s="94"/>
      <c r="J9" s="94"/>
      <c r="K9" s="94"/>
      <c r="L9" s="94"/>
      <c r="M9" s="94"/>
      <c r="N9" s="94"/>
      <c r="O9" s="94"/>
      <c r="P9" s="94"/>
      <c r="Q9" s="94"/>
      <c r="R9" s="94"/>
    </row>
    <row r="10" spans="2:19" ht="30" customHeight="1" x14ac:dyDescent="0.3">
      <c r="B10" s="179" t="s">
        <v>6</v>
      </c>
      <c r="C10" s="49"/>
      <c r="D10" s="50"/>
      <c r="E10" s="51"/>
      <c r="F10" s="51"/>
      <c r="G10" s="51"/>
      <c r="H10" s="51"/>
      <c r="I10" s="51"/>
      <c r="J10" s="51"/>
      <c r="K10" s="51"/>
      <c r="L10" s="51"/>
      <c r="M10" s="51"/>
      <c r="N10" s="51"/>
      <c r="O10" s="51"/>
    </row>
    <row r="11" spans="2:19" ht="30" customHeight="1" x14ac:dyDescent="0.25">
      <c r="B11" s="351" t="s">
        <v>7</v>
      </c>
      <c r="C11" s="352"/>
      <c r="D11" s="352"/>
      <c r="E11" s="352"/>
      <c r="F11" s="352"/>
      <c r="G11" s="352"/>
      <c r="H11" s="352"/>
      <c r="I11" s="352"/>
      <c r="J11" s="352"/>
      <c r="K11" s="352"/>
      <c r="L11" s="352"/>
      <c r="M11" s="352"/>
      <c r="N11" s="352"/>
      <c r="O11" s="352"/>
      <c r="P11" s="352"/>
      <c r="Q11" s="352"/>
      <c r="R11" s="352"/>
    </row>
    <row r="12" spans="2:19" s="42" customFormat="1" x14ac:dyDescent="0.2">
      <c r="B12" s="171" t="s">
        <v>8</v>
      </c>
      <c r="C12" s="172"/>
      <c r="D12" s="172"/>
      <c r="E12" s="172"/>
      <c r="F12" s="172"/>
      <c r="G12" s="172"/>
      <c r="H12" s="172"/>
      <c r="I12" s="172"/>
      <c r="J12" s="172"/>
      <c r="K12" s="172"/>
      <c r="L12" s="172"/>
      <c r="M12" s="172"/>
      <c r="N12" s="172"/>
      <c r="O12" s="172"/>
      <c r="P12" s="172"/>
      <c r="Q12" s="172"/>
      <c r="R12" s="172"/>
    </row>
    <row r="13" spans="2:19" ht="15.75" x14ac:dyDescent="0.25">
      <c r="B13" s="173"/>
      <c r="C13" s="174"/>
      <c r="D13" s="174"/>
      <c r="E13" s="174"/>
      <c r="F13" s="174"/>
      <c r="G13" s="174"/>
      <c r="H13" s="174"/>
      <c r="I13" s="174"/>
      <c r="J13" s="174"/>
      <c r="K13" s="174"/>
      <c r="L13" s="174"/>
      <c r="M13" s="174"/>
      <c r="N13" s="174"/>
      <c r="O13" s="174"/>
      <c r="P13" s="174"/>
      <c r="Q13" s="174"/>
      <c r="R13" s="174"/>
      <c r="S13" s="52"/>
    </row>
    <row r="14" spans="2:19" ht="15" customHeight="1" x14ac:dyDescent="0.25">
      <c r="B14" s="69"/>
      <c r="C14" s="52"/>
      <c r="D14" s="52"/>
      <c r="E14" s="52"/>
      <c r="F14" s="52"/>
      <c r="G14" s="52"/>
      <c r="H14" s="52"/>
      <c r="I14" s="52"/>
      <c r="J14" s="52"/>
      <c r="K14" s="52"/>
      <c r="L14" s="52"/>
      <c r="M14" s="52"/>
      <c r="N14" s="52"/>
      <c r="O14" s="52"/>
      <c r="P14" s="52"/>
      <c r="Q14" s="52"/>
      <c r="R14" s="52"/>
      <c r="S14" s="52"/>
    </row>
    <row r="15" spans="2:19" ht="30" customHeight="1" x14ac:dyDescent="0.25">
      <c r="B15" s="345" t="s">
        <v>9</v>
      </c>
      <c r="C15" s="345"/>
      <c r="D15" s="345"/>
      <c r="E15" s="345"/>
      <c r="F15" s="345"/>
      <c r="G15" s="345"/>
      <c r="H15" s="345"/>
      <c r="I15" s="345"/>
      <c r="J15" s="345"/>
      <c r="K15" s="345"/>
      <c r="L15" s="345"/>
      <c r="M15" s="345"/>
      <c r="N15" s="345"/>
      <c r="O15" s="345"/>
      <c r="P15" s="345"/>
      <c r="Q15" s="345"/>
      <c r="R15" s="345"/>
    </row>
    <row r="16" spans="2:19" s="124" customFormat="1" ht="360" customHeight="1" x14ac:dyDescent="0.25">
      <c r="B16" s="346" t="s">
        <v>246</v>
      </c>
      <c r="C16" s="347"/>
      <c r="D16" s="347"/>
      <c r="E16" s="347"/>
      <c r="F16" s="347"/>
      <c r="G16" s="347"/>
      <c r="H16" s="347"/>
      <c r="I16" s="347"/>
      <c r="J16" s="347"/>
      <c r="K16" s="347"/>
      <c r="L16" s="347"/>
      <c r="M16" s="347"/>
      <c r="N16" s="347"/>
      <c r="O16" s="347"/>
      <c r="P16" s="347"/>
      <c r="Q16" s="347"/>
      <c r="R16" s="347"/>
    </row>
    <row r="17" spans="2:18" ht="15" customHeight="1" x14ac:dyDescent="0.25">
      <c r="B17" s="93"/>
      <c r="C17" s="94"/>
      <c r="D17" s="94"/>
      <c r="E17" s="94"/>
      <c r="F17" s="94"/>
      <c r="G17" s="94"/>
      <c r="H17" s="94"/>
      <c r="I17" s="94"/>
      <c r="J17" s="94"/>
      <c r="K17" s="94"/>
      <c r="L17" s="94"/>
      <c r="M17" s="94"/>
      <c r="N17" s="94"/>
      <c r="O17" s="94"/>
      <c r="P17" s="94"/>
      <c r="Q17" s="94"/>
      <c r="R17" s="94"/>
    </row>
    <row r="18" spans="2:18" ht="30" customHeight="1" x14ac:dyDescent="0.25">
      <c r="B18" s="345" t="s">
        <v>10</v>
      </c>
      <c r="C18" s="345"/>
      <c r="D18" s="345"/>
      <c r="E18" s="345"/>
      <c r="F18" s="345"/>
      <c r="G18" s="345"/>
      <c r="H18" s="345"/>
      <c r="I18" s="345"/>
      <c r="J18" s="345"/>
      <c r="K18" s="345"/>
      <c r="L18" s="345"/>
      <c r="M18" s="345"/>
      <c r="N18" s="345"/>
      <c r="O18" s="345"/>
      <c r="P18" s="345"/>
      <c r="Q18" s="345"/>
      <c r="R18" s="345"/>
    </row>
    <row r="19" spans="2:18" s="124" customFormat="1" ht="177.4" customHeight="1" x14ac:dyDescent="0.25">
      <c r="B19" s="356" t="s">
        <v>247</v>
      </c>
      <c r="C19" s="357"/>
      <c r="D19" s="357"/>
      <c r="E19" s="357"/>
      <c r="F19" s="357"/>
      <c r="G19" s="357"/>
      <c r="H19" s="357"/>
      <c r="I19" s="357"/>
      <c r="J19" s="357"/>
      <c r="K19" s="357"/>
      <c r="L19" s="357"/>
      <c r="M19" s="357"/>
      <c r="N19" s="357"/>
      <c r="O19" s="357"/>
      <c r="P19" s="357"/>
      <c r="Q19" s="357"/>
      <c r="R19" s="357"/>
    </row>
    <row r="20" spans="2:18" ht="15" customHeight="1" x14ac:dyDescent="0.25"/>
    <row r="21" spans="2:18" ht="30" customHeight="1" x14ac:dyDescent="0.25">
      <c r="B21" s="345" t="s">
        <v>11</v>
      </c>
      <c r="C21" s="345"/>
      <c r="D21" s="345"/>
      <c r="E21" s="345"/>
      <c r="F21" s="345"/>
      <c r="G21" s="345"/>
      <c r="H21" s="345"/>
      <c r="I21" s="345"/>
      <c r="J21" s="345"/>
      <c r="K21" s="345"/>
      <c r="L21" s="345"/>
      <c r="M21" s="345"/>
      <c r="N21" s="345"/>
      <c r="O21" s="345"/>
      <c r="P21" s="345"/>
      <c r="Q21" s="345"/>
      <c r="R21" s="345"/>
    </row>
    <row r="22" spans="2:18" s="124" customFormat="1" ht="230.1" customHeight="1" x14ac:dyDescent="0.25">
      <c r="B22" s="358" t="s">
        <v>12</v>
      </c>
      <c r="C22" s="358"/>
      <c r="D22" s="358"/>
      <c r="E22" s="358"/>
      <c r="F22" s="358"/>
      <c r="G22" s="358"/>
      <c r="H22" s="358"/>
      <c r="I22" s="358"/>
      <c r="J22" s="358"/>
      <c r="K22" s="358"/>
      <c r="L22" s="358"/>
      <c r="M22" s="358"/>
      <c r="N22" s="358"/>
      <c r="O22" s="358"/>
      <c r="P22" s="358"/>
      <c r="Q22" s="358"/>
      <c r="R22" s="358"/>
    </row>
    <row r="23" spans="2:18" ht="15" customHeight="1" x14ac:dyDescent="0.25"/>
    <row r="24" spans="2:18" ht="30" customHeight="1" x14ac:dyDescent="0.25">
      <c r="B24" s="345" t="s">
        <v>13</v>
      </c>
      <c r="C24" s="345"/>
      <c r="D24" s="345"/>
      <c r="E24" s="345"/>
      <c r="F24" s="345"/>
      <c r="G24" s="345"/>
      <c r="H24" s="345"/>
      <c r="I24" s="345"/>
      <c r="J24" s="345"/>
      <c r="K24" s="345"/>
      <c r="L24" s="345"/>
      <c r="M24" s="345"/>
      <c r="N24" s="345"/>
      <c r="O24" s="345"/>
      <c r="P24" s="345"/>
      <c r="Q24" s="345"/>
      <c r="R24" s="345"/>
    </row>
    <row r="25" spans="2:18" s="124" customFormat="1" ht="39.950000000000003" customHeight="1" x14ac:dyDescent="0.25">
      <c r="B25" s="355" t="s">
        <v>14</v>
      </c>
      <c r="C25" s="355"/>
      <c r="D25" s="355"/>
      <c r="E25" s="355"/>
      <c r="F25" s="355"/>
      <c r="G25" s="355"/>
      <c r="H25" s="355"/>
      <c r="I25" s="355"/>
      <c r="J25" s="355"/>
      <c r="K25" s="355"/>
      <c r="L25" s="355"/>
      <c r="M25" s="355"/>
      <c r="N25" s="355"/>
      <c r="O25" s="355"/>
      <c r="P25" s="355"/>
      <c r="Q25" s="355"/>
      <c r="R25" s="355"/>
    </row>
  </sheetData>
  <mergeCells count="13">
    <mergeCell ref="B25:R25"/>
    <mergeCell ref="B24:R24"/>
    <mergeCell ref="B18:R18"/>
    <mergeCell ref="B19:R19"/>
    <mergeCell ref="B22:R22"/>
    <mergeCell ref="B15:R15"/>
    <mergeCell ref="B16:R16"/>
    <mergeCell ref="B21:R21"/>
    <mergeCell ref="B1:R1"/>
    <mergeCell ref="B2:C2"/>
    <mergeCell ref="D2:E2"/>
    <mergeCell ref="B11:R11"/>
    <mergeCell ref="B8:R8"/>
  </mergeCells>
  <phoneticPr fontId="43" type="noConversion"/>
  <hyperlinks>
    <hyperlink ref="B5" r:id="rId1" xr:uid="{2534EBE3-600C-443F-931A-2ED6215B2E34}"/>
    <hyperlink ref="B12" r:id="rId2" xr:uid="{F59E36C4-7593-49AD-BC53-76F1015F1584}"/>
  </hyperlinks>
  <pageMargins left="0.11811023622047245" right="0.11811023622047245" top="0.55118110236220474" bottom="0.55118110236220474" header="0.31496062992125984" footer="0.31496062992125984"/>
  <pageSetup paperSize="9" scale="72" orientation="landscape" r:id="rId3"/>
  <rowBreaks count="1" manualBreakCount="1">
    <brk id="16" min="1"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0ABA8-3DDF-4012-B624-F66FDE48EBE7}">
  <sheetPr>
    <tabColor rgb="FF00B050"/>
  </sheetPr>
  <dimension ref="B1:B4"/>
  <sheetViews>
    <sheetView showGridLines="0" workbookViewId="0"/>
  </sheetViews>
  <sheetFormatPr defaultRowHeight="15" x14ac:dyDescent="0.25"/>
  <cols>
    <col min="1" max="1" width="1.7109375" customWidth="1"/>
  </cols>
  <sheetData>
    <row r="1" spans="2:2" x14ac:dyDescent="0.25">
      <c r="B1" s="104" t="s">
        <v>169</v>
      </c>
    </row>
    <row r="2" spans="2:2" x14ac:dyDescent="0.25">
      <c r="B2" s="104" t="s">
        <v>170</v>
      </c>
    </row>
    <row r="3" spans="2:2" x14ac:dyDescent="0.25">
      <c r="B3" s="104" t="s">
        <v>178</v>
      </c>
    </row>
    <row r="4" spans="2:2" x14ac:dyDescent="0.25">
      <c r="B4" s="104" t="s">
        <v>186</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4DAF8-384C-49E6-8E65-CCEE3313E59D}">
  <sheetPr>
    <tabColor rgb="FF00B050"/>
  </sheetPr>
  <dimension ref="B1:B4"/>
  <sheetViews>
    <sheetView showGridLines="0" workbookViewId="0"/>
  </sheetViews>
  <sheetFormatPr defaultRowHeight="15" x14ac:dyDescent="0.25"/>
  <cols>
    <col min="1" max="1" width="1.7109375" customWidth="1"/>
  </cols>
  <sheetData>
    <row r="1" spans="2:2" x14ac:dyDescent="0.25">
      <c r="B1" s="104" t="s">
        <v>169</v>
      </c>
    </row>
    <row r="2" spans="2:2" x14ac:dyDescent="0.25">
      <c r="B2" s="104" t="s">
        <v>170</v>
      </c>
    </row>
    <row r="3" spans="2:2" x14ac:dyDescent="0.25">
      <c r="B3" s="104" t="s">
        <v>178</v>
      </c>
    </row>
    <row r="4" spans="2:2" x14ac:dyDescent="0.25">
      <c r="B4" s="104" t="s">
        <v>186</v>
      </c>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3EBE-E7A5-45AE-93B6-55C227A101D0}">
  <sheetPr>
    <tabColor rgb="FF00B050"/>
  </sheetPr>
  <dimension ref="B1:B4"/>
  <sheetViews>
    <sheetView showGridLines="0" workbookViewId="0"/>
  </sheetViews>
  <sheetFormatPr defaultRowHeight="15" x14ac:dyDescent="0.25"/>
  <cols>
    <col min="1" max="1" width="1.7109375" customWidth="1"/>
  </cols>
  <sheetData>
    <row r="1" spans="2:2" x14ac:dyDescent="0.25">
      <c r="B1" s="104" t="s">
        <v>169</v>
      </c>
    </row>
    <row r="2" spans="2:2" x14ac:dyDescent="0.25">
      <c r="B2" s="104" t="s">
        <v>170</v>
      </c>
    </row>
    <row r="3" spans="2:2" x14ac:dyDescent="0.25">
      <c r="B3" s="104" t="s">
        <v>178</v>
      </c>
    </row>
    <row r="4" spans="2:2" x14ac:dyDescent="0.25">
      <c r="B4" s="104" t="s">
        <v>186</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471" t="s">
        <v>222</v>
      </c>
      <c r="C1" s="471"/>
      <c r="D1" s="471"/>
      <c r="E1" s="471"/>
      <c r="F1" s="471"/>
      <c r="G1" s="471"/>
      <c r="H1" s="471"/>
    </row>
    <row r="2" spans="2:8" x14ac:dyDescent="0.25">
      <c r="B2" s="469" t="s">
        <v>129</v>
      </c>
      <c r="C2" s="469"/>
      <c r="D2" s="469"/>
      <c r="E2" s="469"/>
      <c r="F2" s="469"/>
      <c r="G2" s="469"/>
      <c r="H2" s="469"/>
    </row>
    <row r="3" spans="2:8" x14ac:dyDescent="0.25">
      <c r="B3" s="469"/>
      <c r="C3" s="469"/>
      <c r="D3" s="469"/>
      <c r="E3" s="469"/>
      <c r="F3" s="469"/>
      <c r="G3" s="469"/>
      <c r="H3" s="469"/>
    </row>
    <row r="5" spans="2:8" x14ac:dyDescent="0.25">
      <c r="B5" s="1" t="s">
        <v>223</v>
      </c>
      <c r="C5" s="2"/>
      <c r="D5" s="2"/>
      <c r="F5" s="1" t="s">
        <v>224</v>
      </c>
      <c r="G5" s="2"/>
      <c r="H5" s="2"/>
    </row>
    <row r="6" spans="2:8" x14ac:dyDescent="0.25">
      <c r="F6" s="4"/>
    </row>
    <row r="7" spans="2:8" x14ac:dyDescent="0.25">
      <c r="B7" s="5" t="s">
        <v>225</v>
      </c>
      <c r="C7" s="6"/>
      <c r="D7" s="6"/>
      <c r="F7" s="1" t="s">
        <v>225</v>
      </c>
      <c r="G7" s="6"/>
      <c r="H7" s="6"/>
    </row>
    <row r="8" spans="2:8" x14ac:dyDescent="0.25">
      <c r="B8" s="7" t="s">
        <v>226</v>
      </c>
      <c r="C8" s="8"/>
      <c r="D8" s="19" t="e">
        <f>#REF!</f>
        <v>#REF!</v>
      </c>
      <c r="F8" s="7" t="s">
        <v>226</v>
      </c>
      <c r="G8" s="8"/>
      <c r="H8" s="19" t="e">
        <f>#REF!</f>
        <v>#REF!</v>
      </c>
    </row>
    <row r="9" spans="2:8" x14ac:dyDescent="0.25">
      <c r="B9" s="9" t="s">
        <v>227</v>
      </c>
      <c r="D9" s="21"/>
      <c r="F9" s="9" t="s">
        <v>227</v>
      </c>
      <c r="H9" s="21"/>
    </row>
    <row r="10" spans="2:8" x14ac:dyDescent="0.25">
      <c r="B10" s="10" t="s">
        <v>228</v>
      </c>
      <c r="C10" s="11"/>
      <c r="D10" s="22"/>
      <c r="F10" s="10" t="s">
        <v>228</v>
      </c>
      <c r="G10" s="11"/>
      <c r="H10" s="22"/>
    </row>
    <row r="11" spans="2:8" x14ac:dyDescent="0.25">
      <c r="B11" s="7"/>
      <c r="C11" s="8"/>
      <c r="D11" s="12"/>
      <c r="F11" s="7"/>
      <c r="G11" s="8"/>
      <c r="H11" s="12"/>
    </row>
    <row r="12" spans="2:8" x14ac:dyDescent="0.25">
      <c r="B12" s="13" t="s">
        <v>106</v>
      </c>
      <c r="C12" s="14"/>
      <c r="D12" s="20" t="e">
        <f>SUM(D8:D11)</f>
        <v>#REF!</v>
      </c>
      <c r="F12" s="13" t="s">
        <v>106</v>
      </c>
      <c r="G12" s="14"/>
      <c r="H12" s="20" t="e">
        <f>SUM(H8:H11)</f>
        <v>#REF!</v>
      </c>
    </row>
    <row r="14" spans="2:8" x14ac:dyDescent="0.25">
      <c r="B14" s="5" t="s">
        <v>229</v>
      </c>
      <c r="C14" s="6"/>
      <c r="D14" s="6"/>
      <c r="F14" s="5" t="s">
        <v>229</v>
      </c>
      <c r="G14" s="6"/>
      <c r="H14" s="6"/>
    </row>
    <row r="15" spans="2:8" x14ac:dyDescent="0.25">
      <c r="B15" s="15"/>
      <c r="C15" s="4"/>
      <c r="D15" s="18" t="e">
        <f>#REF!</f>
        <v>#REF!</v>
      </c>
      <c r="F15" s="15"/>
      <c r="G15" s="4"/>
      <c r="H15" s="19" t="e">
        <f>#REF!</f>
        <v>#REF!</v>
      </c>
    </row>
    <row r="16" spans="2:8" x14ac:dyDescent="0.25">
      <c r="B16" s="10"/>
      <c r="C16" s="11"/>
      <c r="D16" s="16"/>
      <c r="F16" s="10"/>
      <c r="G16" s="11"/>
      <c r="H16" s="16"/>
    </row>
    <row r="18" spans="2:17" x14ac:dyDescent="0.25">
      <c r="B18" s="5" t="s">
        <v>230</v>
      </c>
      <c r="C18" s="6"/>
      <c r="D18" s="6"/>
      <c r="F18" s="5" t="s">
        <v>230</v>
      </c>
      <c r="G18" s="6"/>
      <c r="H18" s="6"/>
    </row>
    <row r="19" spans="2:17" x14ac:dyDescent="0.25">
      <c r="B19" s="15"/>
      <c r="C19" s="4"/>
      <c r="D19" s="18" t="e">
        <f>#REF!</f>
        <v>#REF!</v>
      </c>
      <c r="F19" s="15"/>
      <c r="G19" s="4"/>
      <c r="H19" s="19" t="e">
        <f>#REF!</f>
        <v>#REF!</v>
      </c>
    </row>
    <row r="20" spans="2:17" x14ac:dyDescent="0.25">
      <c r="B20" s="10"/>
      <c r="C20" s="11"/>
      <c r="D20" s="16"/>
      <c r="F20" s="10"/>
      <c r="G20" s="11"/>
      <c r="H20" s="16"/>
    </row>
    <row r="22" spans="2:17" x14ac:dyDescent="0.25">
      <c r="B22" s="5" t="s">
        <v>231</v>
      </c>
      <c r="C22" s="6"/>
      <c r="D22" s="6"/>
      <c r="F22" s="5" t="s">
        <v>232</v>
      </c>
      <c r="G22" s="6"/>
      <c r="H22" s="6"/>
    </row>
    <row r="23" spans="2:17" x14ac:dyDescent="0.25">
      <c r="B23" s="15"/>
      <c r="C23" s="4"/>
      <c r="D23" s="19" t="e">
        <f>SUM(D12:D19)</f>
        <v>#REF!</v>
      </c>
      <c r="F23" s="7"/>
      <c r="G23" s="4"/>
      <c r="H23" s="19" t="e">
        <f>SUM(H12:H19)</f>
        <v>#REF!</v>
      </c>
    </row>
    <row r="24" spans="2:17" x14ac:dyDescent="0.25">
      <c r="B24" s="10"/>
      <c r="C24" s="11"/>
      <c r="D24" s="16"/>
      <c r="F24" s="10"/>
      <c r="G24" s="11"/>
      <c r="H24" s="16"/>
    </row>
    <row r="26" spans="2:17" x14ac:dyDescent="0.25">
      <c r="B26" s="184" t="s">
        <v>225</v>
      </c>
      <c r="C26" s="468" t="s">
        <v>130</v>
      </c>
      <c r="D26" s="468"/>
      <c r="E26" s="5"/>
      <c r="F26" s="184" t="s">
        <v>233</v>
      </c>
      <c r="G26" s="468" t="s">
        <v>234</v>
      </c>
      <c r="H26" s="468"/>
      <c r="J26" s="467" t="s">
        <v>106</v>
      </c>
      <c r="K26" s="467"/>
    </row>
    <row r="27" spans="2:17" x14ac:dyDescent="0.25">
      <c r="B27" s="118" t="s">
        <v>226</v>
      </c>
      <c r="C27" s="479" t="e">
        <f>#REF!</f>
        <v>#REF!</v>
      </c>
      <c r="D27" s="480"/>
      <c r="E27" s="118"/>
      <c r="F27" s="119" t="e">
        <f>#REF!</f>
        <v>#REF!</v>
      </c>
      <c r="G27" s="475" t="e">
        <f>H8</f>
        <v>#REF!</v>
      </c>
      <c r="H27" s="466"/>
      <c r="J27" s="470" t="e">
        <f>C27+F27+G27</f>
        <v>#REF!</v>
      </c>
      <c r="K27" s="470"/>
      <c r="L27" s="23"/>
      <c r="M27" s="23"/>
      <c r="N27" s="23"/>
      <c r="O27" s="23"/>
      <c r="P27" s="23"/>
      <c r="Q27" s="23"/>
    </row>
    <row r="28" spans="2:17" x14ac:dyDescent="0.25">
      <c r="B28" s="118" t="s">
        <v>227</v>
      </c>
      <c r="C28" s="472" t="s">
        <v>168</v>
      </c>
      <c r="D28" s="466"/>
      <c r="E28" s="118"/>
      <c r="F28" s="118" t="s">
        <v>168</v>
      </c>
      <c r="G28" s="472" t="s">
        <v>168</v>
      </c>
      <c r="H28" s="466"/>
      <c r="J28" s="472" t="s">
        <v>168</v>
      </c>
      <c r="K28" s="466"/>
    </row>
    <row r="29" spans="2:17" x14ac:dyDescent="0.25">
      <c r="B29" s="118" t="s">
        <v>228</v>
      </c>
      <c r="C29" s="472" t="s">
        <v>168</v>
      </c>
      <c r="D29" s="466"/>
      <c r="E29" s="118"/>
      <c r="F29" s="118" t="s">
        <v>168</v>
      </c>
      <c r="G29" s="472" t="s">
        <v>168</v>
      </c>
      <c r="H29" s="466"/>
      <c r="J29" s="472" t="s">
        <v>168</v>
      </c>
      <c r="K29" s="466"/>
    </row>
    <row r="30" spans="2:17" x14ac:dyDescent="0.25">
      <c r="B30" s="476"/>
      <c r="C30" s="477"/>
      <c r="D30" s="477"/>
      <c r="E30" s="477"/>
      <c r="F30" s="477"/>
      <c r="G30" s="477"/>
      <c r="H30" s="478"/>
    </row>
    <row r="31" spans="2:17" x14ac:dyDescent="0.25">
      <c r="B31" s="120" t="s">
        <v>235</v>
      </c>
      <c r="C31" s="473" t="e">
        <f>#REF!</f>
        <v>#REF!</v>
      </c>
      <c r="D31" s="474"/>
      <c r="E31" s="118"/>
      <c r="F31" s="121" t="e">
        <f>#REF!</f>
        <v>#REF!</v>
      </c>
      <c r="G31" s="473" t="e">
        <f>#REF!</f>
        <v>#REF!</v>
      </c>
      <c r="H31" s="474"/>
      <c r="J31" s="465" t="e">
        <f>SUM(C31:H31)</f>
        <v>#REF!</v>
      </c>
      <c r="K31" s="466"/>
    </row>
    <row r="32" spans="2:17" x14ac:dyDescent="0.25">
      <c r="B32" s="476"/>
      <c r="C32" s="477"/>
      <c r="D32" s="477"/>
      <c r="E32" s="477"/>
      <c r="F32" s="477"/>
      <c r="G32" s="477"/>
      <c r="H32" s="478"/>
    </row>
    <row r="33" spans="2:11" ht="30" x14ac:dyDescent="0.25">
      <c r="B33" s="122" t="s">
        <v>230</v>
      </c>
      <c r="C33" s="473" t="e">
        <f>#REF!</f>
        <v>#REF!</v>
      </c>
      <c r="D33" s="474"/>
      <c r="E33" s="118"/>
      <c r="F33" s="121" t="e">
        <f>#REF!</f>
        <v>#REF!</v>
      </c>
      <c r="G33" s="473" t="e">
        <f>#REF!</f>
        <v>#REF!</v>
      </c>
      <c r="H33" s="474"/>
      <c r="J33" s="465" t="e">
        <f>SUM(C33:H33)</f>
        <v>#REF!</v>
      </c>
      <c r="K33" s="466"/>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5"/>
  <sheetViews>
    <sheetView showGridLines="0" showRowColHeaders="0" zoomScaleNormal="100" workbookViewId="0"/>
  </sheetViews>
  <sheetFormatPr defaultColWidth="9.140625" defaultRowHeight="15" x14ac:dyDescent="0.25"/>
  <cols>
    <col min="1" max="1" width="1.7109375" customWidth="1"/>
    <col min="2" max="2" width="33" customWidth="1"/>
    <col min="3" max="3" width="19.140625" customWidth="1"/>
    <col min="4" max="4" width="35.7109375" customWidth="1"/>
    <col min="5" max="5" width="18.5703125" customWidth="1"/>
    <col min="9" max="9" width="61.140625" customWidth="1"/>
  </cols>
  <sheetData>
    <row r="1" spans="2:5" ht="15" customHeight="1" x14ac:dyDescent="0.25"/>
    <row r="2" spans="2:5" x14ac:dyDescent="0.25">
      <c r="B2" s="35"/>
      <c r="C2" s="36"/>
      <c r="D2" s="36"/>
      <c r="E2" s="34"/>
    </row>
    <row r="3" spans="2:5" x14ac:dyDescent="0.25">
      <c r="B3" s="35"/>
      <c r="C3" s="36"/>
      <c r="D3" s="36"/>
      <c r="E3" s="34"/>
    </row>
    <row r="4" spans="2:5" x14ac:dyDescent="0.25">
      <c r="B4" s="35"/>
      <c r="C4" s="36"/>
      <c r="D4" s="36"/>
      <c r="E4" s="34"/>
    </row>
    <row r="5" spans="2:5" ht="14.25" customHeight="1" x14ac:dyDescent="0.25">
      <c r="B5" s="35"/>
      <c r="C5" s="36"/>
      <c r="D5" s="36"/>
      <c r="E5" s="34"/>
    </row>
    <row r="6" spans="2:5" x14ac:dyDescent="0.25">
      <c r="B6" s="37" t="s">
        <v>15</v>
      </c>
      <c r="C6" s="36"/>
      <c r="D6" s="36"/>
      <c r="E6" s="34"/>
    </row>
    <row r="7" spans="2:5" ht="20.100000000000001" customHeight="1" x14ac:dyDescent="0.25">
      <c r="B7" s="110" t="s">
        <v>16</v>
      </c>
      <c r="C7" s="367"/>
      <c r="D7" s="368"/>
      <c r="E7" s="34"/>
    </row>
    <row r="8" spans="2:5" ht="20.100000000000001" customHeight="1" x14ac:dyDescent="0.25">
      <c r="B8" s="110" t="s">
        <v>17</v>
      </c>
      <c r="C8" s="367"/>
      <c r="D8" s="368"/>
      <c r="E8" s="34"/>
    </row>
    <row r="9" spans="2:5" ht="20.100000000000001" customHeight="1" x14ac:dyDescent="0.25">
      <c r="B9" s="110" t="s">
        <v>18</v>
      </c>
      <c r="C9" s="367" t="str">
        <f>IF('Claim Summary'!C8&lt;&gt;"",'Claim Summary'!C8,"")</f>
        <v/>
      </c>
      <c r="D9" s="368"/>
      <c r="E9" s="131" t="s">
        <v>19</v>
      </c>
    </row>
    <row r="10" spans="2:5" ht="20.100000000000001" customHeight="1" x14ac:dyDescent="0.25">
      <c r="B10" s="110" t="s">
        <v>20</v>
      </c>
      <c r="C10" s="367" t="str">
        <f>IF('Claim Summary'!C13&lt;&gt;"",'Claim Summary'!C13,"")</f>
        <v/>
      </c>
      <c r="D10" s="368"/>
      <c r="E10" s="131" t="s">
        <v>19</v>
      </c>
    </row>
    <row r="11" spans="2:5" s="39" customFormat="1" ht="12.75" x14ac:dyDescent="0.2">
      <c r="B11" s="38"/>
    </row>
    <row r="12" spans="2:5" s="41" customFormat="1" ht="12.75" x14ac:dyDescent="0.2">
      <c r="B12" s="40" t="s">
        <v>21</v>
      </c>
    </row>
    <row r="13" spans="2:5" s="42" customFormat="1" x14ac:dyDescent="0.2">
      <c r="B13" s="68" t="s">
        <v>8</v>
      </c>
    </row>
    <row r="14" spans="2:5" s="41" customFormat="1" ht="12.75" x14ac:dyDescent="0.2">
      <c r="B14" s="40" t="s">
        <v>22</v>
      </c>
    </row>
    <row r="15" spans="2:5" s="39" customFormat="1" ht="12.75" x14ac:dyDescent="0.2">
      <c r="B15" s="40" t="s">
        <v>23</v>
      </c>
    </row>
    <row r="16" spans="2:5" s="39" customFormat="1" ht="12.75" x14ac:dyDescent="0.2">
      <c r="B16" s="40"/>
    </row>
    <row r="17" spans="2:9" s="39" customFormat="1" ht="12.75" x14ac:dyDescent="0.2">
      <c r="B17" s="40"/>
    </row>
    <row r="18" spans="2:9" s="39" customFormat="1" ht="12.75" x14ac:dyDescent="0.2">
      <c r="B18" s="369" t="s">
        <v>24</v>
      </c>
      <c r="C18" s="371" t="s">
        <v>25</v>
      </c>
      <c r="D18" s="371"/>
      <c r="E18" s="373" t="s">
        <v>26</v>
      </c>
    </row>
    <row r="19" spans="2:9" s="39" customFormat="1" ht="12.75" x14ac:dyDescent="0.2">
      <c r="B19" s="370"/>
      <c r="C19" s="372"/>
      <c r="D19" s="372"/>
      <c r="E19" s="374"/>
    </row>
    <row r="20" spans="2:9" s="39" customFormat="1" ht="80.099999999999994" customHeight="1" x14ac:dyDescent="0.2">
      <c r="B20" s="46" t="s">
        <v>27</v>
      </c>
      <c r="C20" s="378" t="s">
        <v>28</v>
      </c>
      <c r="D20" s="378"/>
      <c r="E20" s="180" t="s">
        <v>29</v>
      </c>
    </row>
    <row r="21" spans="2:9" s="39" customFormat="1" ht="39.950000000000003" customHeight="1" x14ac:dyDescent="0.2">
      <c r="B21" s="111" t="s">
        <v>30</v>
      </c>
      <c r="C21" s="382" t="s">
        <v>31</v>
      </c>
      <c r="D21" s="383"/>
      <c r="E21" s="180" t="s">
        <v>29</v>
      </c>
    </row>
    <row r="22" spans="2:9" ht="50.1" customHeight="1" x14ac:dyDescent="0.25">
      <c r="B22" s="364" t="s">
        <v>271</v>
      </c>
      <c r="C22" s="364" t="s">
        <v>32</v>
      </c>
      <c r="D22" s="364"/>
      <c r="E22" s="361" t="s">
        <v>29</v>
      </c>
    </row>
    <row r="23" spans="2:9" ht="24.95" customHeight="1" x14ac:dyDescent="0.25">
      <c r="B23" s="365"/>
      <c r="C23" s="43" t="s">
        <v>33</v>
      </c>
      <c r="D23" s="44"/>
      <c r="E23" s="362"/>
    </row>
    <row r="24" spans="2:9" ht="24.95" customHeight="1" x14ac:dyDescent="0.25">
      <c r="B24" s="365"/>
      <c r="C24" s="43" t="s">
        <v>34</v>
      </c>
      <c r="D24" s="44"/>
      <c r="E24" s="362"/>
    </row>
    <row r="25" spans="2:9" ht="24.95" customHeight="1" x14ac:dyDescent="0.25">
      <c r="B25" s="366"/>
      <c r="C25" s="45"/>
      <c r="D25" s="112"/>
      <c r="E25" s="363"/>
    </row>
    <row r="26" spans="2:9" s="39" customFormat="1" ht="129.94999999999999" customHeight="1" x14ac:dyDescent="0.2">
      <c r="B26" s="113" t="s">
        <v>35</v>
      </c>
      <c r="C26" s="375" t="s">
        <v>36</v>
      </c>
      <c r="D26" s="375"/>
      <c r="E26" s="180" t="s">
        <v>29</v>
      </c>
    </row>
    <row r="27" spans="2:9" s="83" customFormat="1" ht="90" customHeight="1" x14ac:dyDescent="0.25">
      <c r="B27" s="113" t="s">
        <v>37</v>
      </c>
      <c r="C27" s="376" t="s">
        <v>38</v>
      </c>
      <c r="D27" s="377"/>
      <c r="E27" s="180" t="s">
        <v>29</v>
      </c>
    </row>
    <row r="28" spans="2:9" s="39" customFormat="1" ht="150" customHeight="1" x14ac:dyDescent="0.2">
      <c r="B28" s="113" t="s">
        <v>39</v>
      </c>
      <c r="C28" s="375" t="s">
        <v>40</v>
      </c>
      <c r="D28" s="375"/>
      <c r="E28" s="180" t="s">
        <v>29</v>
      </c>
    </row>
    <row r="29" spans="2:9" ht="105" customHeight="1" x14ac:dyDescent="0.25">
      <c r="B29" s="384" t="s">
        <v>41</v>
      </c>
      <c r="C29" s="386" t="s">
        <v>42</v>
      </c>
      <c r="D29" s="387"/>
      <c r="E29" s="388" t="s">
        <v>43</v>
      </c>
    </row>
    <row r="30" spans="2:9" ht="20.100000000000001" customHeight="1" x14ac:dyDescent="0.25">
      <c r="B30" s="385"/>
      <c r="C30" s="390" t="s">
        <v>44</v>
      </c>
      <c r="D30" s="391"/>
      <c r="E30" s="389"/>
    </row>
    <row r="31" spans="2:9" ht="90" customHeight="1" x14ac:dyDescent="0.25">
      <c r="B31" s="385"/>
      <c r="C31" s="392" t="s">
        <v>45</v>
      </c>
      <c r="D31" s="393"/>
      <c r="E31" s="389"/>
      <c r="I31" s="47"/>
    </row>
    <row r="32" spans="2:9" ht="62.65" customHeight="1" x14ac:dyDescent="0.25">
      <c r="B32" s="379" t="s">
        <v>46</v>
      </c>
      <c r="C32" s="380"/>
      <c r="D32" s="380"/>
      <c r="E32" s="381"/>
      <c r="I32" s="47"/>
    </row>
    <row r="33" spans="2:5" s="39" customFormat="1" ht="99.95" customHeight="1" x14ac:dyDescent="0.2">
      <c r="B33" s="237" t="s">
        <v>47</v>
      </c>
      <c r="C33" s="359" t="s">
        <v>236</v>
      </c>
      <c r="D33" s="360"/>
      <c r="E33" s="270" t="s">
        <v>29</v>
      </c>
    </row>
    <row r="34" spans="2:5" x14ac:dyDescent="0.25">
      <c r="C34" s="224"/>
      <c r="D34" s="224"/>
    </row>
    <row r="35" spans="2:5" x14ac:dyDescent="0.25">
      <c r="C35" s="224"/>
      <c r="D35" s="224"/>
    </row>
  </sheetData>
  <mergeCells count="22">
    <mergeCell ref="C21:D21"/>
    <mergeCell ref="B29:B31"/>
    <mergeCell ref="C29:D29"/>
    <mergeCell ref="E29:E31"/>
    <mergeCell ref="C30:D30"/>
    <mergeCell ref="C31:D31"/>
    <mergeCell ref="C33:D33"/>
    <mergeCell ref="E22:E25"/>
    <mergeCell ref="B22:B25"/>
    <mergeCell ref="C7:D7"/>
    <mergeCell ref="C8:D8"/>
    <mergeCell ref="B18:B19"/>
    <mergeCell ref="C18:D19"/>
    <mergeCell ref="E18:E19"/>
    <mergeCell ref="C9:D9"/>
    <mergeCell ref="C10:D10"/>
    <mergeCell ref="C28:D28"/>
    <mergeCell ref="C27:D27"/>
    <mergeCell ref="C26:D26"/>
    <mergeCell ref="C20:D20"/>
    <mergeCell ref="C22:D22"/>
    <mergeCell ref="B32:E32"/>
  </mergeCells>
  <conditionalFormatting sqref="E20:E21">
    <cfRule type="containsText" dxfId="117" priority="91" operator="containsText" text="No">
      <formula>NOT(ISERROR(SEARCH("No",E20)))</formula>
    </cfRule>
    <cfRule type="containsText" dxfId="116" priority="92" operator="containsText" text="Yes">
      <formula>NOT(ISERROR(SEARCH("Yes",E20)))</formula>
    </cfRule>
  </conditionalFormatting>
  <conditionalFormatting sqref="E22">
    <cfRule type="containsText" dxfId="115" priority="83" operator="containsText" text="No">
      <formula>NOT(ISERROR(SEARCH("No",E22)))</formula>
    </cfRule>
    <cfRule type="containsText" dxfId="114" priority="84" operator="containsText" text="Yes">
      <formula>NOT(ISERROR(SEARCH("Yes",E22)))</formula>
    </cfRule>
  </conditionalFormatting>
  <conditionalFormatting sqref="E27">
    <cfRule type="containsText" dxfId="113" priority="11" operator="containsText" text="No">
      <formula>NOT(ISERROR(SEARCH("No",E27)))</formula>
    </cfRule>
    <cfRule type="containsText" dxfId="112" priority="12" operator="containsText" text="Yes">
      <formula>NOT(ISERROR(SEARCH("Yes",E27)))</formula>
    </cfRule>
  </conditionalFormatting>
  <conditionalFormatting sqref="E28">
    <cfRule type="containsText" dxfId="111" priority="9" operator="containsText" text="No">
      <formula>NOT(ISERROR(SEARCH("No",E28)))</formula>
    </cfRule>
    <cfRule type="containsText" dxfId="110" priority="10" operator="containsText" text="Yes">
      <formula>NOT(ISERROR(SEARCH("Yes",E28)))</formula>
    </cfRule>
  </conditionalFormatting>
  <conditionalFormatting sqref="E26">
    <cfRule type="containsText" dxfId="109" priority="3" operator="containsText" text="No">
      <formula>NOT(ISERROR(SEARCH("No",E26)))</formula>
    </cfRule>
    <cfRule type="containsText" dxfId="108" priority="4" operator="containsText" text="Yes">
      <formula>NOT(ISERROR(SEARCH("Yes",E26)))</formula>
    </cfRule>
  </conditionalFormatting>
  <conditionalFormatting sqref="E33">
    <cfRule type="containsText" dxfId="107" priority="1" operator="containsText" text="No">
      <formula>NOT(ISERROR(SEARCH("No",E33)))</formula>
    </cfRule>
    <cfRule type="containsText" dxfId="106" priority="2" operator="containsText" text="Yes">
      <formula>NOT(ISERROR(SEARCH("Yes",E33)))</formula>
    </cfRule>
  </conditionalFormatting>
  <dataValidations count="1">
    <dataValidation type="list" allowBlank="1" showInputMessage="1" showErrorMessage="1" sqref="E20:E22 E26:E28 E33" xr:uid="{1FE58E89-0143-4A9E-A748-55180F1B091D}">
      <formula1>"Please confirm…,Yes"</formula1>
    </dataValidation>
  </dataValidations>
  <hyperlinks>
    <hyperlink ref="B13" r:id="rId1" xr:uid="{2F1AEB63-281E-41B5-9042-F70D0225340E}"/>
    <hyperlink ref="C30" r:id="rId2" xr:uid="{3FB8BCCA-EBEB-4368-AB5C-BE6255A7F380}"/>
  </hyperlinks>
  <pageMargins left="0.31496062992125984" right="0.31496062992125984" top="0.35433070866141736" bottom="0.35433070866141736"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5:H29"/>
  <sheetViews>
    <sheetView showGridLines="0" showRowColHeaders="0" zoomScaleNormal="100" workbookViewId="0">
      <selection activeCell="C26" sqref="C26"/>
    </sheetView>
  </sheetViews>
  <sheetFormatPr defaultColWidth="9.140625" defaultRowHeight="15" x14ac:dyDescent="0.25"/>
  <cols>
    <col min="1" max="1" width="1.7109375" customWidth="1"/>
    <col min="2" max="2" width="52" customWidth="1"/>
    <col min="3" max="3" width="18.7109375" customWidth="1"/>
    <col min="4" max="4" width="2.28515625" customWidth="1"/>
    <col min="5" max="5" width="18.7109375" customWidth="1"/>
    <col min="6" max="6" width="2.28515625" customWidth="1"/>
    <col min="7" max="7" width="18.7109375" customWidth="1"/>
    <col min="8" max="8" width="2.28515625" customWidth="1"/>
  </cols>
  <sheetData>
    <row r="5" spans="2:6" ht="28.5" customHeight="1" x14ac:dyDescent="0.25">
      <c r="B5" s="185" t="s">
        <v>48</v>
      </c>
      <c r="C5" s="185"/>
    </row>
    <row r="6" spans="2:6" ht="28.5" customHeight="1" x14ac:dyDescent="0.25">
      <c r="B6" s="190" t="s">
        <v>49</v>
      </c>
      <c r="C6" s="190"/>
    </row>
    <row r="7" spans="2:6" ht="28.5" customHeight="1" x14ac:dyDescent="0.25">
      <c r="B7" s="55"/>
      <c r="C7" s="55"/>
    </row>
    <row r="8" spans="2:6" s="27" customFormat="1" ht="24.95" customHeight="1" x14ac:dyDescent="0.25">
      <c r="B8" s="28" t="s">
        <v>50</v>
      </c>
      <c r="C8" s="394"/>
      <c r="D8" s="395"/>
      <c r="E8" s="395"/>
      <c r="F8" s="396"/>
    </row>
    <row r="9" spans="2:6" x14ac:dyDescent="0.25">
      <c r="B9" s="97"/>
    </row>
    <row r="10" spans="2:6" x14ac:dyDescent="0.25">
      <c r="B10" s="97"/>
    </row>
    <row r="11" spans="2:6" ht="18" customHeight="1" x14ac:dyDescent="0.25">
      <c r="B11" s="97"/>
      <c r="C11" s="98"/>
    </row>
    <row r="12" spans="2:6" ht="24.95" customHeight="1" x14ac:dyDescent="0.25">
      <c r="B12" s="99" t="s">
        <v>51</v>
      </c>
      <c r="C12" s="98"/>
    </row>
    <row r="13" spans="2:6" ht="18" customHeight="1" x14ac:dyDescent="0.25">
      <c r="B13" s="100" t="s">
        <v>52</v>
      </c>
      <c r="C13" s="114"/>
    </row>
    <row r="14" spans="2:6" ht="18" customHeight="1" x14ac:dyDescent="0.25">
      <c r="B14" s="25" t="s">
        <v>53</v>
      </c>
      <c r="C14" s="115"/>
    </row>
    <row r="15" spans="2:6" ht="18" customHeight="1" x14ac:dyDescent="0.25">
      <c r="B15" s="101" t="s">
        <v>54</v>
      </c>
      <c r="C15" s="116">
        <v>0</v>
      </c>
    </row>
    <row r="16" spans="2:6" ht="18" customHeight="1" x14ac:dyDescent="0.25">
      <c r="B16" s="97"/>
    </row>
    <row r="17" spans="2:8" ht="18" customHeight="1" x14ac:dyDescent="0.25">
      <c r="B17" s="102" t="s">
        <v>55</v>
      </c>
    </row>
    <row r="18" spans="2:8" ht="18" customHeight="1" x14ac:dyDescent="0.25">
      <c r="B18" s="25" t="s">
        <v>56</v>
      </c>
      <c r="C18" s="114"/>
    </row>
    <row r="19" spans="2:8" ht="18" customHeight="1" x14ac:dyDescent="0.25">
      <c r="B19" s="25" t="s">
        <v>57</v>
      </c>
      <c r="C19" s="115"/>
    </row>
    <row r="20" spans="2:8" ht="18" customHeight="1" x14ac:dyDescent="0.25">
      <c r="B20" s="25" t="s">
        <v>58</v>
      </c>
      <c r="C20" s="115"/>
    </row>
    <row r="21" spans="2:8" ht="18" customHeight="1" x14ac:dyDescent="0.25">
      <c r="B21" s="26"/>
    </row>
    <row r="22" spans="2:8" s="27" customFormat="1" ht="18" customHeight="1" x14ac:dyDescent="0.25">
      <c r="B22" s="33" t="s">
        <v>59</v>
      </c>
      <c r="C22" s="109" t="s">
        <v>60</v>
      </c>
      <c r="E22" s="109" t="s">
        <v>61</v>
      </c>
      <c r="G22" s="109" t="s">
        <v>62</v>
      </c>
      <c r="H22" s="123"/>
    </row>
    <row r="23" spans="2:8" ht="18" customHeight="1" x14ac:dyDescent="0.25">
      <c r="B23" s="103" t="s">
        <v>63</v>
      </c>
      <c r="C23" s="169">
        <f>'CIS Claim Detail'!I58</f>
        <v>0</v>
      </c>
      <c r="D23" s="24"/>
      <c r="E23" s="169">
        <f>'CIS Claim Detail'!J137</f>
        <v>0</v>
      </c>
      <c r="F23" s="24"/>
      <c r="G23" s="169">
        <f>'CIS Claim Detail'!H245</f>
        <v>0</v>
      </c>
    </row>
    <row r="24" spans="2:8" ht="18" customHeight="1" x14ac:dyDescent="0.25">
      <c r="B24" s="25"/>
      <c r="C24" s="79"/>
      <c r="E24" s="79"/>
      <c r="G24" s="79"/>
    </row>
    <row r="25" spans="2:8" ht="18" customHeight="1" x14ac:dyDescent="0.25">
      <c r="B25" s="33" t="s">
        <v>64</v>
      </c>
      <c r="C25" s="397">
        <v>0</v>
      </c>
      <c r="D25" s="398"/>
      <c r="E25" s="398"/>
      <c r="F25" s="398"/>
      <c r="G25" s="399"/>
    </row>
    <row r="26" spans="2:8" ht="18" customHeight="1" x14ac:dyDescent="0.25">
      <c r="B26" s="25" t="s">
        <v>65</v>
      </c>
      <c r="C26" s="130">
        <f>C23*C25</f>
        <v>0</v>
      </c>
      <c r="E26" s="130">
        <f>E23*C25</f>
        <v>0</v>
      </c>
      <c r="G26" s="130">
        <f>G23*C25</f>
        <v>0</v>
      </c>
    </row>
    <row r="27" spans="2:8" ht="18" customHeight="1" x14ac:dyDescent="0.25">
      <c r="C27" s="24"/>
    </row>
    <row r="28" spans="2:8" ht="18" customHeight="1" x14ac:dyDescent="0.25">
      <c r="B28" s="104" t="s">
        <v>66</v>
      </c>
      <c r="C28" s="117">
        <f>C26+E26+G26</f>
        <v>0</v>
      </c>
    </row>
    <row r="29" spans="2:8" ht="18" customHeight="1" x14ac:dyDescent="0.25"/>
  </sheetData>
  <mergeCells count="2">
    <mergeCell ref="C8:F8"/>
    <mergeCell ref="C25:G25"/>
  </mergeCells>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3966-E384-4749-A793-E3DAC3D47DEB}">
  <sheetPr>
    <tabColor theme="9" tint="0.59999389629810485"/>
    <pageSetUpPr fitToPage="1"/>
  </sheetPr>
  <dimension ref="B1:AS255"/>
  <sheetViews>
    <sheetView showGridLines="0" zoomScaleNormal="100" workbookViewId="0">
      <selection activeCell="B121" sqref="B121:J121"/>
    </sheetView>
  </sheetViews>
  <sheetFormatPr defaultColWidth="9.140625" defaultRowHeight="15" x14ac:dyDescent="0.25"/>
  <cols>
    <col min="1" max="1" width="1.7109375" style="27" customWidth="1"/>
    <col min="2" max="2" width="6" style="27" customWidth="1"/>
    <col min="3" max="3" width="25.7109375" style="27" customWidth="1"/>
    <col min="4" max="4" width="12.28515625" style="29" customWidth="1"/>
    <col min="5" max="5" width="33.5703125" style="27" customWidth="1"/>
    <col min="6" max="7" width="18.7109375" style="29" customWidth="1"/>
    <col min="8" max="10" width="18.7109375" style="27" customWidth="1"/>
    <col min="11" max="11" width="2.7109375" style="238" customWidth="1"/>
    <col min="12" max="12" width="3" style="272" customWidth="1"/>
    <col min="13" max="13" width="3.42578125" style="212" customWidth="1"/>
    <col min="14" max="14" width="9.5703125" style="27" hidden="1" customWidth="1"/>
    <col min="15" max="15" width="11.85546875" style="27" hidden="1" customWidth="1"/>
    <col min="16" max="19" width="11.42578125" style="27" hidden="1" customWidth="1"/>
    <col min="20" max="20" width="24.42578125" style="27" hidden="1" customWidth="1"/>
    <col min="21" max="21" width="6" style="307" customWidth="1"/>
    <col min="22" max="22" width="6" style="272" customWidth="1"/>
    <col min="23" max="23" width="24.42578125" style="145" hidden="1" customWidth="1"/>
    <col min="24" max="24" width="8" style="145" hidden="1" customWidth="1"/>
    <col min="25" max="25" width="20" style="145" hidden="1" customWidth="1"/>
    <col min="26" max="26" width="15.7109375" style="238" customWidth="1"/>
    <col min="27" max="27" width="17.85546875" style="27" customWidth="1"/>
    <col min="28" max="28" width="18.7109375" style="27" customWidth="1"/>
    <col min="29" max="32" width="20.7109375" style="27" customWidth="1"/>
    <col min="33" max="37" width="0" style="27" hidden="1" customWidth="1"/>
    <col min="38" max="38" width="30.7109375" style="27" hidden="1" customWidth="1"/>
    <col min="39" max="43" width="9.140625" style="27"/>
    <col min="44" max="44" width="7.7109375" style="27" customWidth="1"/>
    <col min="45" max="16384" width="9.140625" style="27"/>
  </cols>
  <sheetData>
    <row r="1" spans="2:45" x14ac:dyDescent="0.25">
      <c r="L1" s="283"/>
      <c r="V1" s="283"/>
    </row>
    <row r="2" spans="2:45" ht="20.100000000000001" customHeight="1" x14ac:dyDescent="0.25">
      <c r="C2" s="192" t="s">
        <v>18</v>
      </c>
      <c r="D2" s="438" t="str">
        <f>IF('Claim Summary'!C8&lt;&gt;"",'Claim Summary'!C8,"")</f>
        <v/>
      </c>
      <c r="E2" s="439"/>
      <c r="F2" s="191" t="s">
        <v>67</v>
      </c>
      <c r="L2" s="283"/>
      <c r="N2" s="134" t="s">
        <v>270</v>
      </c>
      <c r="V2" s="283"/>
      <c r="AR2" s="329" t="s">
        <v>245</v>
      </c>
    </row>
    <row r="3" spans="2:45" ht="25.5" customHeight="1" x14ac:dyDescent="0.25">
      <c r="C3" s="192" t="s">
        <v>20</v>
      </c>
      <c r="D3" s="440" t="str">
        <f>IF('Claim Summary'!C13&lt;&gt;"",'Claim Summary'!C13,"")</f>
        <v/>
      </c>
      <c r="E3" s="441"/>
      <c r="L3" s="283"/>
      <c r="V3" s="283"/>
      <c r="AR3" s="330" t="s">
        <v>269</v>
      </c>
      <c r="AS3" s="328"/>
    </row>
    <row r="4" spans="2:45" x14ac:dyDescent="0.25">
      <c r="L4" s="283"/>
      <c r="V4" s="283"/>
      <c r="AR4" s="331" t="s">
        <v>268</v>
      </c>
    </row>
    <row r="5" spans="2:45" ht="30" customHeight="1" x14ac:dyDescent="0.25">
      <c r="B5" s="442" t="s">
        <v>68</v>
      </c>
      <c r="C5" s="442"/>
      <c r="D5" s="442"/>
      <c r="E5" s="442"/>
      <c r="F5" s="442"/>
      <c r="G5" s="442"/>
      <c r="H5" s="442"/>
      <c r="L5" s="283"/>
      <c r="N5" s="425" t="s">
        <v>252</v>
      </c>
      <c r="O5" s="426"/>
      <c r="P5" s="426"/>
      <c r="Q5" s="426"/>
      <c r="R5" s="426"/>
      <c r="S5" s="426"/>
      <c r="T5" s="426"/>
      <c r="U5" s="305"/>
      <c r="V5" s="284"/>
      <c r="W5" s="281"/>
      <c r="X5" s="281"/>
      <c r="Y5" s="281"/>
      <c r="Z5" s="281"/>
      <c r="AA5" s="422" t="s">
        <v>242</v>
      </c>
      <c r="AB5" s="422"/>
      <c r="AC5" s="422"/>
      <c r="AD5" s="422"/>
      <c r="AE5" s="422"/>
      <c r="AR5" s="134"/>
    </row>
    <row r="6" spans="2:45" ht="63.75" customHeight="1" x14ac:dyDescent="0.25">
      <c r="B6" s="446" t="s">
        <v>263</v>
      </c>
      <c r="C6" s="447"/>
      <c r="D6" s="447"/>
      <c r="E6" s="447"/>
      <c r="F6" s="447"/>
      <c r="G6" s="447"/>
      <c r="H6" s="447"/>
      <c r="I6" s="320"/>
      <c r="L6" s="283"/>
      <c r="N6" s="423" t="s">
        <v>75</v>
      </c>
      <c r="O6" s="424"/>
      <c r="P6" s="424"/>
      <c r="Q6" s="424"/>
      <c r="R6" s="424"/>
      <c r="S6" s="424"/>
      <c r="T6" s="424"/>
      <c r="V6" s="285"/>
      <c r="W6" s="147"/>
      <c r="X6" s="147"/>
      <c r="Y6" s="147"/>
      <c r="Z6" s="72"/>
      <c r="AA6" s="72"/>
      <c r="AB6" s="73"/>
      <c r="AC6" s="74"/>
      <c r="AD6" s="72"/>
      <c r="AE6" s="146"/>
    </row>
    <row r="7" spans="2:45" ht="62.25" customHeight="1" x14ac:dyDescent="0.25">
      <c r="B7" s="186" t="s">
        <v>69</v>
      </c>
      <c r="C7" s="187" t="s">
        <v>70</v>
      </c>
      <c r="D7" s="453" t="s">
        <v>71</v>
      </c>
      <c r="E7" s="453"/>
      <c r="F7" s="188" t="s">
        <v>72</v>
      </c>
      <c r="G7" s="189" t="s">
        <v>73</v>
      </c>
      <c r="H7" s="250" t="s">
        <v>239</v>
      </c>
      <c r="I7" s="189" t="s">
        <v>74</v>
      </c>
      <c r="L7" s="283"/>
      <c r="N7" s="314" t="s">
        <v>249</v>
      </c>
      <c r="O7" s="314" t="s">
        <v>248</v>
      </c>
      <c r="P7" s="314" t="s">
        <v>253</v>
      </c>
      <c r="Q7" s="314" t="s">
        <v>250</v>
      </c>
      <c r="R7" s="314" t="s">
        <v>251</v>
      </c>
      <c r="S7" s="316" t="s">
        <v>76</v>
      </c>
      <c r="T7" s="316" t="s">
        <v>244</v>
      </c>
      <c r="V7" s="286"/>
      <c r="X7" s="213"/>
      <c r="Z7" s="210"/>
      <c r="AA7" s="255" t="s">
        <v>77</v>
      </c>
      <c r="AB7" s="219" t="s">
        <v>78</v>
      </c>
      <c r="AC7" s="208" t="s">
        <v>79</v>
      </c>
      <c r="AD7" s="208" t="s">
        <v>80</v>
      </c>
      <c r="AE7" s="271" t="s">
        <v>81</v>
      </c>
      <c r="AG7" s="208" t="s">
        <v>80</v>
      </c>
      <c r="AH7" s="271" t="s">
        <v>81</v>
      </c>
    </row>
    <row r="8" spans="2:45" x14ac:dyDescent="0.25">
      <c r="B8" s="129">
        <v>1.1000000000000001</v>
      </c>
      <c r="C8" s="125"/>
      <c r="D8" s="443"/>
      <c r="E8" s="444"/>
      <c r="F8" s="32"/>
      <c r="G8" s="176"/>
      <c r="H8" s="481"/>
      <c r="I8" s="95">
        <v>0</v>
      </c>
      <c r="L8" s="283"/>
      <c r="N8" s="302"/>
      <c r="O8" s="302"/>
      <c r="P8" s="302"/>
      <c r="Q8" s="302"/>
      <c r="R8" s="302"/>
      <c r="S8" s="302"/>
      <c r="T8" s="225"/>
      <c r="U8" s="308"/>
      <c r="V8" s="287"/>
      <c r="W8" s="154"/>
      <c r="X8" s="154"/>
      <c r="Y8" s="27"/>
      <c r="AA8" s="301">
        <f t="shared" ref="AA8:AA39" si="0">I8</f>
        <v>0</v>
      </c>
      <c r="AB8" s="155">
        <v>0</v>
      </c>
      <c r="AC8" s="160">
        <f>AA8-AB8</f>
        <v>0</v>
      </c>
      <c r="AD8" s="299" t="s">
        <v>82</v>
      </c>
      <c r="AE8" s="271"/>
    </row>
    <row r="9" spans="2:45" x14ac:dyDescent="0.25">
      <c r="B9" s="129">
        <v>1.2</v>
      </c>
      <c r="C9" s="125"/>
      <c r="D9" s="443"/>
      <c r="E9" s="444"/>
      <c r="F9" s="32"/>
      <c r="G9" s="136"/>
      <c r="H9" s="481"/>
      <c r="I9" s="95">
        <v>0</v>
      </c>
      <c r="L9" s="283"/>
      <c r="N9" s="302"/>
      <c r="O9" s="302"/>
      <c r="P9" s="302"/>
      <c r="Q9" s="302"/>
      <c r="R9" s="302"/>
      <c r="S9" s="302"/>
      <c r="T9" s="225"/>
      <c r="U9" s="308"/>
      <c r="V9" s="288"/>
      <c r="W9" s="157"/>
      <c r="X9" s="157"/>
      <c r="Y9" s="27"/>
      <c r="AA9" s="301">
        <f t="shared" si="0"/>
        <v>0</v>
      </c>
      <c r="AB9" s="158">
        <v>0</v>
      </c>
      <c r="AC9" s="160">
        <f t="shared" ref="AC9:AC57" si="1">AA9-AB9</f>
        <v>0</v>
      </c>
      <c r="AD9" s="299" t="s">
        <v>82</v>
      </c>
      <c r="AE9" s="271"/>
    </row>
    <row r="10" spans="2:45" x14ac:dyDescent="0.25">
      <c r="B10" s="129">
        <v>1.3</v>
      </c>
      <c r="C10" s="125"/>
      <c r="D10" s="443"/>
      <c r="E10" s="444"/>
      <c r="F10" s="32"/>
      <c r="G10" s="136"/>
      <c r="H10" s="481"/>
      <c r="I10" s="95">
        <v>0</v>
      </c>
      <c r="L10" s="283"/>
      <c r="N10" s="302"/>
      <c r="O10" s="302"/>
      <c r="P10" s="302"/>
      <c r="Q10" s="302"/>
      <c r="R10" s="302"/>
      <c r="S10" s="302"/>
      <c r="T10" s="225"/>
      <c r="U10" s="308"/>
      <c r="V10" s="288"/>
      <c r="W10" s="157"/>
      <c r="X10" s="157"/>
      <c r="Y10" s="27"/>
      <c r="AA10" s="301">
        <f t="shared" si="0"/>
        <v>0</v>
      </c>
      <c r="AB10" s="158">
        <v>0</v>
      </c>
      <c r="AC10" s="160">
        <f t="shared" si="1"/>
        <v>0</v>
      </c>
      <c r="AD10" s="299" t="s">
        <v>82</v>
      </c>
      <c r="AE10" s="271"/>
    </row>
    <row r="11" spans="2:45" x14ac:dyDescent="0.25">
      <c r="B11" s="129">
        <v>1.4</v>
      </c>
      <c r="C11" s="125"/>
      <c r="D11" s="443"/>
      <c r="E11" s="444"/>
      <c r="F11" s="32"/>
      <c r="G11" s="136"/>
      <c r="H11" s="481"/>
      <c r="I11" s="95">
        <v>0</v>
      </c>
      <c r="L11" s="283"/>
      <c r="N11" s="302"/>
      <c r="O11" s="302"/>
      <c r="P11" s="302"/>
      <c r="Q11" s="302"/>
      <c r="R11" s="302"/>
      <c r="S11" s="302"/>
      <c r="T11" s="225"/>
      <c r="U11" s="308"/>
      <c r="V11" s="288"/>
      <c r="W11" s="157"/>
      <c r="X11" s="157"/>
      <c r="Y11" s="27"/>
      <c r="AA11" s="301">
        <f t="shared" si="0"/>
        <v>0</v>
      </c>
      <c r="AB11" s="158">
        <v>0</v>
      </c>
      <c r="AC11" s="160">
        <f t="shared" si="1"/>
        <v>0</v>
      </c>
      <c r="AD11" s="299" t="s">
        <v>82</v>
      </c>
      <c r="AE11" s="271"/>
    </row>
    <row r="12" spans="2:45" x14ac:dyDescent="0.25">
      <c r="B12" s="129"/>
      <c r="C12" s="125"/>
      <c r="D12" s="443"/>
      <c r="E12" s="444"/>
      <c r="F12" s="32"/>
      <c r="G12" s="136"/>
      <c r="H12" s="481"/>
      <c r="I12" s="95">
        <v>0</v>
      </c>
      <c r="L12" s="283"/>
      <c r="N12" s="302"/>
      <c r="O12" s="302"/>
      <c r="P12" s="302"/>
      <c r="Q12" s="302"/>
      <c r="R12" s="302"/>
      <c r="S12" s="302"/>
      <c r="T12" s="225"/>
      <c r="U12" s="308"/>
      <c r="V12" s="288"/>
      <c r="W12" s="143"/>
      <c r="X12" s="143"/>
      <c r="Y12" s="27"/>
      <c r="AA12" s="301">
        <f t="shared" si="0"/>
        <v>0</v>
      </c>
      <c r="AB12" s="158">
        <v>0</v>
      </c>
      <c r="AC12" s="160">
        <f t="shared" si="1"/>
        <v>0</v>
      </c>
      <c r="AD12" s="299" t="s">
        <v>82</v>
      </c>
      <c r="AE12" s="271"/>
    </row>
    <row r="13" spans="2:45" x14ac:dyDescent="0.25">
      <c r="B13" s="129"/>
      <c r="C13" s="125"/>
      <c r="D13" s="443"/>
      <c r="E13" s="444"/>
      <c r="F13" s="32"/>
      <c r="G13" s="136"/>
      <c r="H13" s="481"/>
      <c r="I13" s="95">
        <v>0</v>
      </c>
      <c r="L13" s="283"/>
      <c r="N13" s="302"/>
      <c r="O13" s="302"/>
      <c r="P13" s="302"/>
      <c r="Q13" s="302"/>
      <c r="R13" s="302"/>
      <c r="S13" s="302"/>
      <c r="T13" s="225"/>
      <c r="U13" s="308"/>
      <c r="V13" s="288"/>
      <c r="W13" s="143"/>
      <c r="X13" s="143"/>
      <c r="Y13" s="27"/>
      <c r="AA13" s="301">
        <f t="shared" si="0"/>
        <v>0</v>
      </c>
      <c r="AB13" s="158">
        <v>0</v>
      </c>
      <c r="AC13" s="160">
        <f t="shared" si="1"/>
        <v>0</v>
      </c>
      <c r="AD13" s="299" t="s">
        <v>82</v>
      </c>
      <c r="AE13" s="271"/>
    </row>
    <row r="14" spans="2:45" x14ac:dyDescent="0.25">
      <c r="B14" s="129"/>
      <c r="C14" s="125"/>
      <c r="D14" s="443"/>
      <c r="E14" s="444"/>
      <c r="F14" s="32"/>
      <c r="G14" s="136"/>
      <c r="H14" s="481"/>
      <c r="I14" s="95">
        <v>0</v>
      </c>
      <c r="L14" s="283"/>
      <c r="N14" s="302"/>
      <c r="O14" s="302"/>
      <c r="P14" s="302"/>
      <c r="Q14" s="302"/>
      <c r="R14" s="302"/>
      <c r="S14" s="302"/>
      <c r="T14" s="225"/>
      <c r="U14" s="308"/>
      <c r="V14" s="288"/>
      <c r="W14" s="143"/>
      <c r="X14" s="143"/>
      <c r="Y14" s="27"/>
      <c r="AA14" s="301">
        <f t="shared" si="0"/>
        <v>0</v>
      </c>
      <c r="AB14" s="158">
        <v>0</v>
      </c>
      <c r="AC14" s="160">
        <f t="shared" si="1"/>
        <v>0</v>
      </c>
      <c r="AD14" s="299" t="s">
        <v>82</v>
      </c>
      <c r="AE14" s="271"/>
    </row>
    <row r="15" spans="2:45" x14ac:dyDescent="0.25">
      <c r="B15" s="129"/>
      <c r="C15" s="125"/>
      <c r="D15" s="443"/>
      <c r="E15" s="444"/>
      <c r="F15" s="32"/>
      <c r="G15" s="136"/>
      <c r="H15" s="481"/>
      <c r="I15" s="95">
        <v>0</v>
      </c>
      <c r="L15" s="283"/>
      <c r="N15" s="302"/>
      <c r="O15" s="302"/>
      <c r="P15" s="302"/>
      <c r="Q15" s="302"/>
      <c r="R15" s="302"/>
      <c r="S15" s="302"/>
      <c r="T15" s="225"/>
      <c r="U15" s="308"/>
      <c r="V15" s="288"/>
      <c r="W15" s="143"/>
      <c r="X15" s="143"/>
      <c r="Y15" s="27"/>
      <c r="AA15" s="301">
        <f t="shared" si="0"/>
        <v>0</v>
      </c>
      <c r="AB15" s="158">
        <v>0</v>
      </c>
      <c r="AC15" s="160">
        <f t="shared" si="1"/>
        <v>0</v>
      </c>
      <c r="AD15" s="299" t="s">
        <v>82</v>
      </c>
      <c r="AE15" s="271"/>
    </row>
    <row r="16" spans="2:45" x14ac:dyDescent="0.25">
      <c r="B16" s="129"/>
      <c r="C16" s="125"/>
      <c r="D16" s="443"/>
      <c r="E16" s="444"/>
      <c r="F16" s="32"/>
      <c r="G16" s="136"/>
      <c r="H16" s="481"/>
      <c r="I16" s="95">
        <v>0</v>
      </c>
      <c r="L16" s="283"/>
      <c r="N16" s="302"/>
      <c r="O16" s="302"/>
      <c r="P16" s="302"/>
      <c r="Q16" s="302"/>
      <c r="R16" s="302"/>
      <c r="S16" s="302"/>
      <c r="T16" s="225"/>
      <c r="U16" s="308"/>
      <c r="V16" s="288"/>
      <c r="W16" s="143"/>
      <c r="X16" s="143"/>
      <c r="Y16" s="27"/>
      <c r="AA16" s="301">
        <f t="shared" si="0"/>
        <v>0</v>
      </c>
      <c r="AB16" s="158">
        <v>0</v>
      </c>
      <c r="AC16" s="160">
        <f t="shared" si="1"/>
        <v>0</v>
      </c>
      <c r="AD16" s="299" t="s">
        <v>82</v>
      </c>
      <c r="AE16" s="271"/>
    </row>
    <row r="17" spans="2:31" x14ac:dyDescent="0.25">
      <c r="B17" s="129"/>
      <c r="C17" s="125"/>
      <c r="D17" s="443"/>
      <c r="E17" s="444"/>
      <c r="F17" s="32"/>
      <c r="G17" s="136"/>
      <c r="H17" s="481"/>
      <c r="I17" s="95">
        <v>0</v>
      </c>
      <c r="L17" s="283"/>
      <c r="N17" s="302"/>
      <c r="O17" s="302"/>
      <c r="P17" s="302"/>
      <c r="Q17" s="302"/>
      <c r="R17" s="302"/>
      <c r="S17" s="302"/>
      <c r="T17" s="225"/>
      <c r="U17" s="308"/>
      <c r="V17" s="288"/>
      <c r="W17" s="143"/>
      <c r="X17" s="143"/>
      <c r="Y17" s="27"/>
      <c r="AA17" s="301">
        <f t="shared" si="0"/>
        <v>0</v>
      </c>
      <c r="AB17" s="158">
        <v>0</v>
      </c>
      <c r="AC17" s="160">
        <f t="shared" si="1"/>
        <v>0</v>
      </c>
      <c r="AD17" s="299" t="s">
        <v>82</v>
      </c>
      <c r="AE17" s="271"/>
    </row>
    <row r="18" spans="2:31" x14ac:dyDescent="0.25">
      <c r="B18" s="129"/>
      <c r="C18" s="125"/>
      <c r="D18" s="443"/>
      <c r="E18" s="444"/>
      <c r="F18" s="32"/>
      <c r="G18" s="136"/>
      <c r="H18" s="481"/>
      <c r="I18" s="95">
        <v>0</v>
      </c>
      <c r="L18" s="283"/>
      <c r="N18" s="302"/>
      <c r="O18" s="302"/>
      <c r="P18" s="302"/>
      <c r="Q18" s="302"/>
      <c r="R18" s="302"/>
      <c r="S18" s="302"/>
      <c r="T18" s="225"/>
      <c r="U18" s="308"/>
      <c r="V18" s="288"/>
      <c r="W18" s="143"/>
      <c r="X18" s="143"/>
      <c r="Y18" s="27"/>
      <c r="AA18" s="301">
        <f t="shared" si="0"/>
        <v>0</v>
      </c>
      <c r="AB18" s="158">
        <v>0</v>
      </c>
      <c r="AC18" s="160">
        <f t="shared" si="1"/>
        <v>0</v>
      </c>
      <c r="AD18" s="299" t="s">
        <v>82</v>
      </c>
      <c r="AE18" s="271"/>
    </row>
    <row r="19" spans="2:31" x14ac:dyDescent="0.25">
      <c r="B19" s="129"/>
      <c r="C19" s="125"/>
      <c r="D19" s="443"/>
      <c r="E19" s="444"/>
      <c r="F19" s="32"/>
      <c r="G19" s="136"/>
      <c r="H19" s="481"/>
      <c r="I19" s="95">
        <v>0</v>
      </c>
      <c r="L19" s="283"/>
      <c r="N19" s="302"/>
      <c r="O19" s="302"/>
      <c r="P19" s="302"/>
      <c r="Q19" s="302"/>
      <c r="R19" s="302"/>
      <c r="S19" s="302"/>
      <c r="T19" s="225"/>
      <c r="U19" s="308"/>
      <c r="V19" s="288"/>
      <c r="W19" s="143"/>
      <c r="X19" s="143"/>
      <c r="Y19" s="27"/>
      <c r="AA19" s="301">
        <f t="shared" si="0"/>
        <v>0</v>
      </c>
      <c r="AB19" s="158">
        <v>0</v>
      </c>
      <c r="AC19" s="160">
        <f t="shared" si="1"/>
        <v>0</v>
      </c>
      <c r="AD19" s="299" t="s">
        <v>82</v>
      </c>
      <c r="AE19" s="271"/>
    </row>
    <row r="20" spans="2:31" x14ac:dyDescent="0.25">
      <c r="B20" s="129"/>
      <c r="C20" s="125"/>
      <c r="D20" s="443"/>
      <c r="E20" s="444"/>
      <c r="F20" s="32"/>
      <c r="G20" s="136"/>
      <c r="H20" s="481"/>
      <c r="I20" s="95">
        <v>0</v>
      </c>
      <c r="L20" s="283"/>
      <c r="N20" s="302"/>
      <c r="O20" s="302"/>
      <c r="P20" s="302"/>
      <c r="Q20" s="302"/>
      <c r="R20" s="302"/>
      <c r="S20" s="302"/>
      <c r="T20" s="225"/>
      <c r="U20" s="308"/>
      <c r="V20" s="288"/>
      <c r="W20" s="143"/>
      <c r="X20" s="143"/>
      <c r="Y20" s="27"/>
      <c r="AA20" s="301">
        <f t="shared" si="0"/>
        <v>0</v>
      </c>
      <c r="AB20" s="158">
        <v>0</v>
      </c>
      <c r="AC20" s="160">
        <f t="shared" si="1"/>
        <v>0</v>
      </c>
      <c r="AD20" s="299" t="s">
        <v>82</v>
      </c>
      <c r="AE20" s="271"/>
    </row>
    <row r="21" spans="2:31" x14ac:dyDescent="0.25">
      <c r="B21" s="129"/>
      <c r="C21" s="125"/>
      <c r="D21" s="443"/>
      <c r="E21" s="444"/>
      <c r="F21" s="32"/>
      <c r="G21" s="136"/>
      <c r="H21" s="481"/>
      <c r="I21" s="95">
        <v>0</v>
      </c>
      <c r="L21" s="283"/>
      <c r="N21" s="302"/>
      <c r="O21" s="302"/>
      <c r="P21" s="302"/>
      <c r="Q21" s="302"/>
      <c r="R21" s="302"/>
      <c r="S21" s="302"/>
      <c r="T21" s="225"/>
      <c r="U21" s="308"/>
      <c r="V21" s="288"/>
      <c r="W21" s="143"/>
      <c r="X21" s="143"/>
      <c r="Y21" s="27"/>
      <c r="AA21" s="301">
        <f t="shared" si="0"/>
        <v>0</v>
      </c>
      <c r="AB21" s="158">
        <v>0</v>
      </c>
      <c r="AC21" s="160">
        <f t="shared" si="1"/>
        <v>0</v>
      </c>
      <c r="AD21" s="299" t="s">
        <v>82</v>
      </c>
      <c r="AE21" s="271"/>
    </row>
    <row r="22" spans="2:31" x14ac:dyDescent="0.25">
      <c r="B22" s="129"/>
      <c r="C22" s="125"/>
      <c r="D22" s="443"/>
      <c r="E22" s="444"/>
      <c r="F22" s="32"/>
      <c r="G22" s="136"/>
      <c r="H22" s="481"/>
      <c r="I22" s="95">
        <v>0</v>
      </c>
      <c r="L22" s="283"/>
      <c r="N22" s="302"/>
      <c r="O22" s="302"/>
      <c r="P22" s="302"/>
      <c r="Q22" s="302"/>
      <c r="R22" s="302"/>
      <c r="S22" s="302"/>
      <c r="T22" s="225"/>
      <c r="U22" s="308"/>
      <c r="V22" s="288"/>
      <c r="W22" s="143"/>
      <c r="X22" s="143"/>
      <c r="Y22" s="27"/>
      <c r="AA22" s="301">
        <f t="shared" si="0"/>
        <v>0</v>
      </c>
      <c r="AB22" s="158">
        <v>0</v>
      </c>
      <c r="AC22" s="160">
        <f t="shared" si="1"/>
        <v>0</v>
      </c>
      <c r="AD22" s="299" t="s">
        <v>82</v>
      </c>
      <c r="AE22" s="271"/>
    </row>
    <row r="23" spans="2:31" x14ac:dyDescent="0.25">
      <c r="B23" s="129"/>
      <c r="C23" s="125"/>
      <c r="D23" s="443"/>
      <c r="E23" s="444"/>
      <c r="F23" s="32"/>
      <c r="G23" s="136"/>
      <c r="H23" s="481"/>
      <c r="I23" s="95">
        <v>0</v>
      </c>
      <c r="L23" s="283"/>
      <c r="N23" s="302"/>
      <c r="O23" s="302"/>
      <c r="P23" s="302"/>
      <c r="Q23" s="302"/>
      <c r="R23" s="302"/>
      <c r="S23" s="302"/>
      <c r="T23" s="225"/>
      <c r="U23" s="308"/>
      <c r="V23" s="288"/>
      <c r="W23" s="143"/>
      <c r="X23" s="143"/>
      <c r="Y23" s="27"/>
      <c r="AA23" s="301">
        <f t="shared" si="0"/>
        <v>0</v>
      </c>
      <c r="AB23" s="158">
        <v>0</v>
      </c>
      <c r="AC23" s="160">
        <f t="shared" si="1"/>
        <v>0</v>
      </c>
      <c r="AD23" s="299" t="s">
        <v>82</v>
      </c>
      <c r="AE23" s="271"/>
    </row>
    <row r="24" spans="2:31" x14ac:dyDescent="0.25">
      <c r="B24" s="129"/>
      <c r="C24" s="125"/>
      <c r="D24" s="443"/>
      <c r="E24" s="444"/>
      <c r="F24" s="32"/>
      <c r="G24" s="136"/>
      <c r="H24" s="481"/>
      <c r="I24" s="95">
        <v>0</v>
      </c>
      <c r="L24" s="283"/>
      <c r="N24" s="302"/>
      <c r="O24" s="302"/>
      <c r="P24" s="302"/>
      <c r="Q24" s="302"/>
      <c r="R24" s="302"/>
      <c r="S24" s="302"/>
      <c r="T24" s="225"/>
      <c r="U24" s="308"/>
      <c r="V24" s="288"/>
      <c r="W24" s="143"/>
      <c r="X24" s="143"/>
      <c r="Y24" s="27"/>
      <c r="AA24" s="301">
        <f t="shared" si="0"/>
        <v>0</v>
      </c>
      <c r="AB24" s="158">
        <v>0</v>
      </c>
      <c r="AC24" s="160">
        <f t="shared" si="1"/>
        <v>0</v>
      </c>
      <c r="AD24" s="299" t="s">
        <v>82</v>
      </c>
      <c r="AE24" s="271"/>
    </row>
    <row r="25" spans="2:31" hidden="1" x14ac:dyDescent="0.25">
      <c r="B25" s="129"/>
      <c r="C25" s="125"/>
      <c r="D25" s="443"/>
      <c r="E25" s="444"/>
      <c r="F25" s="32"/>
      <c r="G25" s="136"/>
      <c r="H25" s="481"/>
      <c r="I25" s="95">
        <v>0</v>
      </c>
      <c r="L25" s="283"/>
      <c r="N25" s="302"/>
      <c r="O25" s="225"/>
      <c r="P25" s="106"/>
      <c r="Q25" s="303"/>
      <c r="R25" s="303"/>
      <c r="S25" s="303"/>
      <c r="T25" s="303"/>
      <c r="V25" s="288"/>
      <c r="W25" s="143"/>
      <c r="X25" s="143"/>
      <c r="Y25" s="27"/>
      <c r="AA25" s="301">
        <f t="shared" si="0"/>
        <v>0</v>
      </c>
      <c r="AB25" s="158">
        <v>0</v>
      </c>
      <c r="AC25" s="160">
        <f t="shared" si="1"/>
        <v>0</v>
      </c>
      <c r="AD25" s="299" t="s">
        <v>82</v>
      </c>
      <c r="AE25" s="271"/>
    </row>
    <row r="26" spans="2:31" hidden="1" x14ac:dyDescent="0.25">
      <c r="B26" s="129"/>
      <c r="C26" s="125"/>
      <c r="D26" s="443"/>
      <c r="E26" s="444"/>
      <c r="F26" s="32"/>
      <c r="G26" s="136"/>
      <c r="H26" s="482"/>
      <c r="I26" s="95">
        <v>0</v>
      </c>
      <c r="L26" s="283"/>
      <c r="N26" s="302"/>
      <c r="O26" s="225"/>
      <c r="P26" s="106"/>
      <c r="Q26" s="303"/>
      <c r="R26" s="303"/>
      <c r="S26" s="303"/>
      <c r="T26" s="303"/>
      <c r="V26" s="288"/>
      <c r="W26" s="143"/>
      <c r="X26" s="143"/>
      <c r="Y26" s="27"/>
      <c r="AA26" s="301">
        <f t="shared" si="0"/>
        <v>0</v>
      </c>
      <c r="AB26" s="158">
        <v>0</v>
      </c>
      <c r="AC26" s="160">
        <f t="shared" si="1"/>
        <v>0</v>
      </c>
      <c r="AD26" s="299" t="s">
        <v>82</v>
      </c>
      <c r="AE26" s="271"/>
    </row>
    <row r="27" spans="2:31" hidden="1" x14ac:dyDescent="0.25">
      <c r="B27" s="129"/>
      <c r="C27" s="125"/>
      <c r="D27" s="443"/>
      <c r="E27" s="444"/>
      <c r="F27" s="32"/>
      <c r="G27" s="136"/>
      <c r="H27" s="482"/>
      <c r="I27" s="95">
        <v>0</v>
      </c>
      <c r="L27" s="283"/>
      <c r="N27" s="302"/>
      <c r="O27" s="225"/>
      <c r="P27" s="106"/>
      <c r="Q27" s="303"/>
      <c r="R27" s="303"/>
      <c r="S27" s="303"/>
      <c r="T27" s="303"/>
      <c r="V27" s="288"/>
      <c r="W27" s="143"/>
      <c r="X27" s="143"/>
      <c r="Y27" s="27"/>
      <c r="AA27" s="301">
        <f t="shared" si="0"/>
        <v>0</v>
      </c>
      <c r="AB27" s="158">
        <v>0</v>
      </c>
      <c r="AC27" s="160">
        <f t="shared" si="1"/>
        <v>0</v>
      </c>
      <c r="AD27" s="299" t="s">
        <v>82</v>
      </c>
      <c r="AE27" s="271"/>
    </row>
    <row r="28" spans="2:31" hidden="1" x14ac:dyDescent="0.25">
      <c r="B28" s="129"/>
      <c r="C28" s="125"/>
      <c r="D28" s="443"/>
      <c r="E28" s="444"/>
      <c r="F28" s="32"/>
      <c r="G28" s="136"/>
      <c r="H28" s="482"/>
      <c r="I28" s="95">
        <v>0</v>
      </c>
      <c r="L28" s="283"/>
      <c r="N28" s="302"/>
      <c r="O28" s="225"/>
      <c r="P28" s="106"/>
      <c r="Q28" s="303"/>
      <c r="R28" s="303"/>
      <c r="S28" s="303"/>
      <c r="T28" s="303"/>
      <c r="V28" s="288"/>
      <c r="W28" s="143"/>
      <c r="X28" s="143"/>
      <c r="Y28" s="27"/>
      <c r="AA28" s="301">
        <f t="shared" si="0"/>
        <v>0</v>
      </c>
      <c r="AB28" s="158">
        <v>0</v>
      </c>
      <c r="AC28" s="160">
        <f t="shared" si="1"/>
        <v>0</v>
      </c>
      <c r="AD28" s="299" t="s">
        <v>82</v>
      </c>
      <c r="AE28" s="271"/>
    </row>
    <row r="29" spans="2:31" hidden="1" x14ac:dyDescent="0.25">
      <c r="B29" s="129"/>
      <c r="C29" s="125"/>
      <c r="D29" s="443"/>
      <c r="E29" s="444"/>
      <c r="F29" s="32"/>
      <c r="G29" s="136"/>
      <c r="H29" s="482"/>
      <c r="I29" s="95">
        <v>0</v>
      </c>
      <c r="L29" s="283"/>
      <c r="N29" s="302"/>
      <c r="O29" s="225"/>
      <c r="P29" s="106"/>
      <c r="Q29" s="303"/>
      <c r="R29" s="303"/>
      <c r="S29" s="303"/>
      <c r="T29" s="303"/>
      <c r="V29" s="288"/>
      <c r="W29" s="143"/>
      <c r="X29" s="143"/>
      <c r="Y29" s="27"/>
      <c r="AA29" s="301">
        <f t="shared" si="0"/>
        <v>0</v>
      </c>
      <c r="AB29" s="158">
        <v>0</v>
      </c>
      <c r="AC29" s="160">
        <f t="shared" si="1"/>
        <v>0</v>
      </c>
      <c r="AD29" s="299" t="s">
        <v>82</v>
      </c>
      <c r="AE29" s="271"/>
    </row>
    <row r="30" spans="2:31" hidden="1" x14ac:dyDescent="0.25">
      <c r="B30" s="129"/>
      <c r="C30" s="125"/>
      <c r="D30" s="443"/>
      <c r="E30" s="444"/>
      <c r="F30" s="32"/>
      <c r="G30" s="136"/>
      <c r="H30" s="482"/>
      <c r="I30" s="95">
        <v>0</v>
      </c>
      <c r="L30" s="283"/>
      <c r="N30" s="302"/>
      <c r="O30" s="225"/>
      <c r="P30" s="106"/>
      <c r="Q30" s="303"/>
      <c r="R30" s="303"/>
      <c r="S30" s="303"/>
      <c r="T30" s="303"/>
      <c r="V30" s="288"/>
      <c r="W30" s="143"/>
      <c r="X30" s="143"/>
      <c r="Y30" s="27"/>
      <c r="AA30" s="301">
        <f t="shared" si="0"/>
        <v>0</v>
      </c>
      <c r="AB30" s="158">
        <v>0</v>
      </c>
      <c r="AC30" s="160">
        <f t="shared" si="1"/>
        <v>0</v>
      </c>
      <c r="AD30" s="299" t="s">
        <v>82</v>
      </c>
      <c r="AE30" s="271"/>
    </row>
    <row r="31" spans="2:31" hidden="1" x14ac:dyDescent="0.25">
      <c r="B31" s="129"/>
      <c r="C31" s="125"/>
      <c r="D31" s="443"/>
      <c r="E31" s="444"/>
      <c r="F31" s="32"/>
      <c r="G31" s="136"/>
      <c r="H31" s="482"/>
      <c r="I31" s="95">
        <v>0</v>
      </c>
      <c r="L31" s="283"/>
      <c r="N31" s="302"/>
      <c r="O31" s="225"/>
      <c r="P31" s="106"/>
      <c r="Q31" s="303"/>
      <c r="R31" s="303"/>
      <c r="S31" s="303"/>
      <c r="T31" s="303"/>
      <c r="V31" s="288"/>
      <c r="W31" s="143"/>
      <c r="X31" s="143"/>
      <c r="Y31" s="27"/>
      <c r="AA31" s="301">
        <f t="shared" si="0"/>
        <v>0</v>
      </c>
      <c r="AB31" s="158">
        <v>0</v>
      </c>
      <c r="AC31" s="160">
        <f t="shared" si="1"/>
        <v>0</v>
      </c>
      <c r="AD31" s="299" t="s">
        <v>82</v>
      </c>
      <c r="AE31" s="271"/>
    </row>
    <row r="32" spans="2:31" hidden="1" x14ac:dyDescent="0.25">
      <c r="B32" s="129"/>
      <c r="C32" s="125"/>
      <c r="D32" s="443"/>
      <c r="E32" s="444"/>
      <c r="F32" s="32"/>
      <c r="G32" s="136"/>
      <c r="H32" s="482"/>
      <c r="I32" s="95">
        <v>0</v>
      </c>
      <c r="L32" s="283"/>
      <c r="N32" s="302"/>
      <c r="O32" s="225"/>
      <c r="P32" s="106"/>
      <c r="Q32" s="303"/>
      <c r="R32" s="303"/>
      <c r="S32" s="303"/>
      <c r="T32" s="303"/>
      <c r="V32" s="288"/>
      <c r="W32" s="143"/>
      <c r="X32" s="143"/>
      <c r="Y32" s="27"/>
      <c r="AA32" s="301">
        <f t="shared" si="0"/>
        <v>0</v>
      </c>
      <c r="AB32" s="158">
        <v>0</v>
      </c>
      <c r="AC32" s="160">
        <f t="shared" si="1"/>
        <v>0</v>
      </c>
      <c r="AD32" s="299" t="s">
        <v>82</v>
      </c>
      <c r="AE32" s="271"/>
    </row>
    <row r="33" spans="2:31" hidden="1" x14ac:dyDescent="0.25">
      <c r="B33" s="129"/>
      <c r="C33" s="125"/>
      <c r="D33" s="443"/>
      <c r="E33" s="444"/>
      <c r="F33" s="32"/>
      <c r="G33" s="136"/>
      <c r="H33" s="482"/>
      <c r="I33" s="95">
        <v>0</v>
      </c>
      <c r="L33" s="283"/>
      <c r="N33" s="302"/>
      <c r="O33" s="225"/>
      <c r="P33" s="106"/>
      <c r="Q33" s="303"/>
      <c r="R33" s="303"/>
      <c r="S33" s="303"/>
      <c r="T33" s="303"/>
      <c r="V33" s="288"/>
      <c r="W33" s="143"/>
      <c r="X33" s="143"/>
      <c r="Y33" s="27"/>
      <c r="AA33" s="301">
        <f t="shared" si="0"/>
        <v>0</v>
      </c>
      <c r="AB33" s="158">
        <v>0</v>
      </c>
      <c r="AC33" s="160">
        <f t="shared" si="1"/>
        <v>0</v>
      </c>
      <c r="AD33" s="299" t="s">
        <v>82</v>
      </c>
      <c r="AE33" s="271"/>
    </row>
    <row r="34" spans="2:31" hidden="1" x14ac:dyDescent="0.25">
      <c r="B34" s="129"/>
      <c r="C34" s="125"/>
      <c r="D34" s="443"/>
      <c r="E34" s="444"/>
      <c r="F34" s="32"/>
      <c r="G34" s="136"/>
      <c r="H34" s="482"/>
      <c r="I34" s="95">
        <v>0</v>
      </c>
      <c r="L34" s="283"/>
      <c r="N34" s="302"/>
      <c r="O34" s="225"/>
      <c r="P34" s="106"/>
      <c r="Q34" s="303"/>
      <c r="R34" s="303"/>
      <c r="S34" s="303"/>
      <c r="T34" s="303"/>
      <c r="V34" s="288"/>
      <c r="W34" s="143"/>
      <c r="X34" s="143"/>
      <c r="Y34" s="27"/>
      <c r="AA34" s="301">
        <f t="shared" si="0"/>
        <v>0</v>
      </c>
      <c r="AB34" s="158">
        <v>0</v>
      </c>
      <c r="AC34" s="160">
        <f t="shared" si="1"/>
        <v>0</v>
      </c>
      <c r="AD34" s="299" t="s">
        <v>82</v>
      </c>
      <c r="AE34" s="271"/>
    </row>
    <row r="35" spans="2:31" hidden="1" x14ac:dyDescent="0.25">
      <c r="B35" s="129"/>
      <c r="C35" s="125"/>
      <c r="D35" s="443"/>
      <c r="E35" s="444"/>
      <c r="F35" s="32"/>
      <c r="G35" s="136"/>
      <c r="H35" s="482"/>
      <c r="I35" s="95">
        <v>0</v>
      </c>
      <c r="L35" s="283"/>
      <c r="N35" s="302"/>
      <c r="O35" s="225"/>
      <c r="P35" s="106"/>
      <c r="Q35" s="303"/>
      <c r="R35" s="303"/>
      <c r="S35" s="303"/>
      <c r="T35" s="303"/>
      <c r="V35" s="288"/>
      <c r="W35" s="143"/>
      <c r="X35" s="143"/>
      <c r="Y35" s="27"/>
      <c r="AA35" s="301">
        <f t="shared" si="0"/>
        <v>0</v>
      </c>
      <c r="AB35" s="158">
        <v>0</v>
      </c>
      <c r="AC35" s="160">
        <f t="shared" si="1"/>
        <v>0</v>
      </c>
      <c r="AD35" s="299" t="s">
        <v>82</v>
      </c>
      <c r="AE35" s="271"/>
    </row>
    <row r="36" spans="2:31" hidden="1" x14ac:dyDescent="0.25">
      <c r="B36" s="129"/>
      <c r="C36" s="125"/>
      <c r="D36" s="443"/>
      <c r="E36" s="444"/>
      <c r="F36" s="32"/>
      <c r="G36" s="136"/>
      <c r="H36" s="482"/>
      <c r="I36" s="95">
        <v>0</v>
      </c>
      <c r="L36" s="283"/>
      <c r="N36" s="302"/>
      <c r="O36" s="225"/>
      <c r="P36" s="106"/>
      <c r="Q36" s="303"/>
      <c r="R36" s="303"/>
      <c r="S36" s="303"/>
      <c r="T36" s="303"/>
      <c r="V36" s="288"/>
      <c r="W36" s="143"/>
      <c r="X36" s="143"/>
      <c r="Y36" s="27"/>
      <c r="AA36" s="301">
        <f t="shared" si="0"/>
        <v>0</v>
      </c>
      <c r="AB36" s="158">
        <v>0</v>
      </c>
      <c r="AC36" s="160">
        <f t="shared" si="1"/>
        <v>0</v>
      </c>
      <c r="AD36" s="299" t="s">
        <v>82</v>
      </c>
      <c r="AE36" s="271"/>
    </row>
    <row r="37" spans="2:31" hidden="1" x14ac:dyDescent="0.25">
      <c r="B37" s="129"/>
      <c r="C37" s="125"/>
      <c r="D37" s="443"/>
      <c r="E37" s="444"/>
      <c r="F37" s="32"/>
      <c r="G37" s="136"/>
      <c r="H37" s="482"/>
      <c r="I37" s="95">
        <v>0</v>
      </c>
      <c r="L37" s="283"/>
      <c r="N37" s="302"/>
      <c r="O37" s="225"/>
      <c r="P37" s="106"/>
      <c r="Q37" s="303"/>
      <c r="R37" s="303"/>
      <c r="S37" s="303"/>
      <c r="T37" s="303"/>
      <c r="V37" s="288"/>
      <c r="W37" s="143"/>
      <c r="X37" s="143"/>
      <c r="Y37" s="27"/>
      <c r="AA37" s="301">
        <f t="shared" si="0"/>
        <v>0</v>
      </c>
      <c r="AB37" s="158">
        <v>0</v>
      </c>
      <c r="AC37" s="160">
        <f t="shared" si="1"/>
        <v>0</v>
      </c>
      <c r="AD37" s="299" t="s">
        <v>82</v>
      </c>
      <c r="AE37" s="271"/>
    </row>
    <row r="38" spans="2:31" hidden="1" x14ac:dyDescent="0.25">
      <c r="B38" s="129"/>
      <c r="C38" s="125"/>
      <c r="D38" s="443"/>
      <c r="E38" s="444"/>
      <c r="F38" s="32"/>
      <c r="G38" s="136"/>
      <c r="H38" s="482"/>
      <c r="I38" s="95">
        <v>0</v>
      </c>
      <c r="L38" s="283"/>
      <c r="N38" s="302"/>
      <c r="O38" s="225"/>
      <c r="P38" s="106"/>
      <c r="Q38" s="303"/>
      <c r="R38" s="303"/>
      <c r="S38" s="303"/>
      <c r="T38" s="303"/>
      <c r="V38" s="288"/>
      <c r="W38" s="143"/>
      <c r="X38" s="143"/>
      <c r="Y38" s="27"/>
      <c r="AA38" s="301">
        <f t="shared" si="0"/>
        <v>0</v>
      </c>
      <c r="AB38" s="158">
        <v>0</v>
      </c>
      <c r="AC38" s="160">
        <f t="shared" si="1"/>
        <v>0</v>
      </c>
      <c r="AD38" s="299" t="s">
        <v>82</v>
      </c>
      <c r="AE38" s="271"/>
    </row>
    <row r="39" spans="2:31" hidden="1" x14ac:dyDescent="0.25">
      <c r="B39" s="129"/>
      <c r="C39" s="125"/>
      <c r="D39" s="443"/>
      <c r="E39" s="444"/>
      <c r="F39" s="32"/>
      <c r="G39" s="136"/>
      <c r="H39" s="482"/>
      <c r="I39" s="95">
        <v>0</v>
      </c>
      <c r="L39" s="283"/>
      <c r="N39" s="302"/>
      <c r="O39" s="225"/>
      <c r="P39" s="106"/>
      <c r="Q39" s="303"/>
      <c r="R39" s="303"/>
      <c r="S39" s="303"/>
      <c r="T39" s="303"/>
      <c r="V39" s="288"/>
      <c r="W39" s="143"/>
      <c r="X39" s="143"/>
      <c r="Y39" s="27"/>
      <c r="AA39" s="301">
        <f t="shared" si="0"/>
        <v>0</v>
      </c>
      <c r="AB39" s="158">
        <v>0</v>
      </c>
      <c r="AC39" s="160">
        <f t="shared" si="1"/>
        <v>0</v>
      </c>
      <c r="AD39" s="299" t="s">
        <v>82</v>
      </c>
      <c r="AE39" s="271"/>
    </row>
    <row r="40" spans="2:31" hidden="1" x14ac:dyDescent="0.25">
      <c r="B40" s="129"/>
      <c r="C40" s="125"/>
      <c r="D40" s="443"/>
      <c r="E40" s="444"/>
      <c r="F40" s="32"/>
      <c r="G40" s="136"/>
      <c r="H40" s="482"/>
      <c r="I40" s="95">
        <v>0</v>
      </c>
      <c r="L40" s="283"/>
      <c r="N40" s="302"/>
      <c r="O40" s="225"/>
      <c r="P40" s="106"/>
      <c r="Q40" s="303"/>
      <c r="R40" s="303"/>
      <c r="S40" s="303"/>
      <c r="T40" s="303"/>
      <c r="V40" s="288"/>
      <c r="W40" s="143"/>
      <c r="X40" s="143"/>
      <c r="Y40" s="27"/>
      <c r="AA40" s="301">
        <f t="shared" ref="AA40:AA57" si="2">I40</f>
        <v>0</v>
      </c>
      <c r="AB40" s="158">
        <v>0</v>
      </c>
      <c r="AC40" s="160">
        <f t="shared" si="1"/>
        <v>0</v>
      </c>
      <c r="AD40" s="299" t="s">
        <v>82</v>
      </c>
      <c r="AE40" s="271"/>
    </row>
    <row r="41" spans="2:31" hidden="1" x14ac:dyDescent="0.25">
      <c r="B41" s="129"/>
      <c r="C41" s="125"/>
      <c r="D41" s="443"/>
      <c r="E41" s="444"/>
      <c r="F41" s="32"/>
      <c r="G41" s="136"/>
      <c r="H41" s="482"/>
      <c r="I41" s="95">
        <v>0</v>
      </c>
      <c r="L41" s="283"/>
      <c r="N41" s="302"/>
      <c r="O41" s="225"/>
      <c r="P41" s="106"/>
      <c r="Q41" s="303"/>
      <c r="R41" s="303"/>
      <c r="S41" s="303"/>
      <c r="T41" s="303"/>
      <c r="V41" s="288"/>
      <c r="W41" s="143"/>
      <c r="X41" s="143"/>
      <c r="Y41" s="27"/>
      <c r="AA41" s="301">
        <f t="shared" si="2"/>
        <v>0</v>
      </c>
      <c r="AB41" s="158">
        <v>0</v>
      </c>
      <c r="AC41" s="160">
        <f t="shared" si="1"/>
        <v>0</v>
      </c>
      <c r="AD41" s="299" t="s">
        <v>82</v>
      </c>
      <c r="AE41" s="271"/>
    </row>
    <row r="42" spans="2:31" hidden="1" x14ac:dyDescent="0.25">
      <c r="B42" s="129"/>
      <c r="C42" s="125"/>
      <c r="D42" s="443"/>
      <c r="E42" s="444"/>
      <c r="F42" s="32"/>
      <c r="G42" s="136"/>
      <c r="H42" s="482"/>
      <c r="I42" s="95">
        <v>0</v>
      </c>
      <c r="L42" s="283"/>
      <c r="N42" s="302"/>
      <c r="O42" s="225"/>
      <c r="P42" s="106"/>
      <c r="Q42" s="303"/>
      <c r="R42" s="303"/>
      <c r="S42" s="303"/>
      <c r="T42" s="303"/>
      <c r="V42" s="288"/>
      <c r="W42" s="143"/>
      <c r="X42" s="143"/>
      <c r="Y42" s="27"/>
      <c r="AA42" s="301">
        <f t="shared" si="2"/>
        <v>0</v>
      </c>
      <c r="AB42" s="158">
        <v>0</v>
      </c>
      <c r="AC42" s="160">
        <f t="shared" si="1"/>
        <v>0</v>
      </c>
      <c r="AD42" s="299" t="s">
        <v>82</v>
      </c>
      <c r="AE42" s="271"/>
    </row>
    <row r="43" spans="2:31" hidden="1" x14ac:dyDescent="0.25">
      <c r="B43" s="129"/>
      <c r="C43" s="125"/>
      <c r="D43" s="443"/>
      <c r="E43" s="444"/>
      <c r="F43" s="32"/>
      <c r="G43" s="136"/>
      <c r="H43" s="482"/>
      <c r="I43" s="95">
        <v>0</v>
      </c>
      <c r="L43" s="283"/>
      <c r="N43" s="302"/>
      <c r="O43" s="225"/>
      <c r="P43" s="106"/>
      <c r="Q43" s="303"/>
      <c r="R43" s="303"/>
      <c r="S43" s="303"/>
      <c r="T43" s="303"/>
      <c r="V43" s="288"/>
      <c r="W43" s="143"/>
      <c r="X43" s="143"/>
      <c r="Y43" s="27"/>
      <c r="AA43" s="301">
        <f t="shared" si="2"/>
        <v>0</v>
      </c>
      <c r="AB43" s="158">
        <v>0</v>
      </c>
      <c r="AC43" s="160">
        <f t="shared" si="1"/>
        <v>0</v>
      </c>
      <c r="AD43" s="299" t="s">
        <v>82</v>
      </c>
      <c r="AE43" s="271"/>
    </row>
    <row r="44" spans="2:31" hidden="1" x14ac:dyDescent="0.25">
      <c r="B44" s="129"/>
      <c r="C44" s="125"/>
      <c r="D44" s="443"/>
      <c r="E44" s="444"/>
      <c r="F44" s="32"/>
      <c r="G44" s="136"/>
      <c r="H44" s="482"/>
      <c r="I44" s="95">
        <v>0</v>
      </c>
      <c r="L44" s="283"/>
      <c r="N44" s="302"/>
      <c r="O44" s="225"/>
      <c r="P44" s="106"/>
      <c r="Q44" s="303"/>
      <c r="R44" s="303"/>
      <c r="S44" s="303"/>
      <c r="T44" s="303"/>
      <c r="V44" s="288"/>
      <c r="W44" s="143"/>
      <c r="X44" s="143"/>
      <c r="Y44" s="27"/>
      <c r="AA44" s="301">
        <f t="shared" si="2"/>
        <v>0</v>
      </c>
      <c r="AB44" s="158">
        <v>0</v>
      </c>
      <c r="AC44" s="160">
        <f t="shared" si="1"/>
        <v>0</v>
      </c>
      <c r="AD44" s="299" t="s">
        <v>82</v>
      </c>
      <c r="AE44" s="271"/>
    </row>
    <row r="45" spans="2:31" hidden="1" x14ac:dyDescent="0.25">
      <c r="B45" s="129"/>
      <c r="C45" s="125"/>
      <c r="D45" s="443"/>
      <c r="E45" s="444"/>
      <c r="F45" s="32"/>
      <c r="G45" s="136"/>
      <c r="H45" s="482"/>
      <c r="I45" s="95">
        <v>0</v>
      </c>
      <c r="L45" s="283"/>
      <c r="N45" s="302"/>
      <c r="O45" s="225"/>
      <c r="P45" s="106"/>
      <c r="Q45" s="303"/>
      <c r="R45" s="303"/>
      <c r="S45" s="303"/>
      <c r="T45" s="303"/>
      <c r="V45" s="288"/>
      <c r="W45" s="143"/>
      <c r="X45" s="143"/>
      <c r="Y45" s="27"/>
      <c r="AA45" s="301">
        <f t="shared" si="2"/>
        <v>0</v>
      </c>
      <c r="AB45" s="158">
        <v>0</v>
      </c>
      <c r="AC45" s="160">
        <f t="shared" si="1"/>
        <v>0</v>
      </c>
      <c r="AD45" s="299" t="s">
        <v>82</v>
      </c>
      <c r="AE45" s="271"/>
    </row>
    <row r="46" spans="2:31" hidden="1" x14ac:dyDescent="0.25">
      <c r="B46" s="129"/>
      <c r="C46" s="125"/>
      <c r="D46" s="443"/>
      <c r="E46" s="444"/>
      <c r="F46" s="32"/>
      <c r="G46" s="136"/>
      <c r="H46" s="482"/>
      <c r="I46" s="95">
        <v>0</v>
      </c>
      <c r="L46" s="283"/>
      <c r="N46" s="302"/>
      <c r="O46" s="225"/>
      <c r="P46" s="106"/>
      <c r="Q46" s="303"/>
      <c r="R46" s="303"/>
      <c r="S46" s="303"/>
      <c r="T46" s="303"/>
      <c r="V46" s="288"/>
      <c r="W46" s="143"/>
      <c r="X46" s="143"/>
      <c r="Y46" s="27"/>
      <c r="AA46" s="301">
        <f t="shared" si="2"/>
        <v>0</v>
      </c>
      <c r="AB46" s="158">
        <v>0</v>
      </c>
      <c r="AC46" s="160">
        <f t="shared" si="1"/>
        <v>0</v>
      </c>
      <c r="AD46" s="299" t="s">
        <v>82</v>
      </c>
      <c r="AE46" s="271"/>
    </row>
    <row r="47" spans="2:31" hidden="1" x14ac:dyDescent="0.25">
      <c r="B47" s="129"/>
      <c r="C47" s="125"/>
      <c r="D47" s="443"/>
      <c r="E47" s="444"/>
      <c r="F47" s="32"/>
      <c r="G47" s="136"/>
      <c r="H47" s="482"/>
      <c r="I47" s="95">
        <v>0</v>
      </c>
      <c r="L47" s="283"/>
      <c r="N47" s="302"/>
      <c r="O47" s="225"/>
      <c r="P47" s="106"/>
      <c r="Q47" s="303"/>
      <c r="R47" s="303"/>
      <c r="S47" s="303"/>
      <c r="T47" s="303"/>
      <c r="V47" s="288"/>
      <c r="W47" s="143"/>
      <c r="X47" s="143"/>
      <c r="Y47" s="27"/>
      <c r="AA47" s="301">
        <f t="shared" si="2"/>
        <v>0</v>
      </c>
      <c r="AB47" s="158">
        <v>0</v>
      </c>
      <c r="AC47" s="160">
        <f t="shared" si="1"/>
        <v>0</v>
      </c>
      <c r="AD47" s="299" t="s">
        <v>82</v>
      </c>
      <c r="AE47" s="271"/>
    </row>
    <row r="48" spans="2:31" hidden="1" x14ac:dyDescent="0.25">
      <c r="B48" s="129"/>
      <c r="C48" s="125"/>
      <c r="D48" s="443"/>
      <c r="E48" s="444"/>
      <c r="F48" s="32"/>
      <c r="G48" s="136"/>
      <c r="H48" s="482"/>
      <c r="I48" s="95">
        <v>0</v>
      </c>
      <c r="L48" s="283"/>
      <c r="N48" s="302"/>
      <c r="O48" s="225"/>
      <c r="P48" s="106"/>
      <c r="Q48" s="303"/>
      <c r="R48" s="303"/>
      <c r="S48" s="303"/>
      <c r="T48" s="303"/>
      <c r="V48" s="288"/>
      <c r="W48" s="143"/>
      <c r="X48" s="143"/>
      <c r="Y48" s="27"/>
      <c r="AA48" s="301">
        <f t="shared" si="2"/>
        <v>0</v>
      </c>
      <c r="AB48" s="158">
        <v>0</v>
      </c>
      <c r="AC48" s="160">
        <f t="shared" si="1"/>
        <v>0</v>
      </c>
      <c r="AD48" s="299" t="s">
        <v>82</v>
      </c>
      <c r="AE48" s="271"/>
    </row>
    <row r="49" spans="2:31" hidden="1" x14ac:dyDescent="0.25">
      <c r="B49" s="129"/>
      <c r="C49" s="125"/>
      <c r="D49" s="443"/>
      <c r="E49" s="444"/>
      <c r="F49" s="32"/>
      <c r="G49" s="136"/>
      <c r="H49" s="482"/>
      <c r="I49" s="95">
        <v>0</v>
      </c>
      <c r="L49" s="283"/>
      <c r="N49" s="302"/>
      <c r="O49" s="225"/>
      <c r="P49" s="106"/>
      <c r="Q49" s="303"/>
      <c r="R49" s="303"/>
      <c r="S49" s="303"/>
      <c r="T49" s="303"/>
      <c r="V49" s="288"/>
      <c r="W49" s="143"/>
      <c r="X49" s="143"/>
      <c r="Y49" s="27"/>
      <c r="AA49" s="301">
        <f t="shared" si="2"/>
        <v>0</v>
      </c>
      <c r="AB49" s="158">
        <v>0</v>
      </c>
      <c r="AC49" s="160">
        <f t="shared" si="1"/>
        <v>0</v>
      </c>
      <c r="AD49" s="299" t="s">
        <v>82</v>
      </c>
      <c r="AE49" s="271"/>
    </row>
    <row r="50" spans="2:31" hidden="1" x14ac:dyDescent="0.25">
      <c r="B50" s="129"/>
      <c r="C50" s="125"/>
      <c r="D50" s="443"/>
      <c r="E50" s="444"/>
      <c r="F50" s="32"/>
      <c r="G50" s="136"/>
      <c r="H50" s="482"/>
      <c r="I50" s="95">
        <v>0</v>
      </c>
      <c r="L50" s="283"/>
      <c r="N50" s="302"/>
      <c r="O50" s="225"/>
      <c r="P50" s="106"/>
      <c r="Q50" s="303"/>
      <c r="R50" s="303"/>
      <c r="S50" s="303"/>
      <c r="T50" s="303"/>
      <c r="V50" s="288"/>
      <c r="W50" s="143"/>
      <c r="X50" s="143"/>
      <c r="Y50" s="27"/>
      <c r="AA50" s="301">
        <f t="shared" si="2"/>
        <v>0</v>
      </c>
      <c r="AB50" s="158">
        <v>0</v>
      </c>
      <c r="AC50" s="160">
        <f t="shared" si="1"/>
        <v>0</v>
      </c>
      <c r="AD50" s="299" t="s">
        <v>82</v>
      </c>
      <c r="AE50" s="271"/>
    </row>
    <row r="51" spans="2:31" hidden="1" x14ac:dyDescent="0.25">
      <c r="B51" s="129"/>
      <c r="C51" s="125"/>
      <c r="D51" s="443"/>
      <c r="E51" s="444"/>
      <c r="F51" s="32"/>
      <c r="G51" s="136"/>
      <c r="H51" s="482"/>
      <c r="I51" s="95">
        <v>0</v>
      </c>
      <c r="L51" s="283"/>
      <c r="N51" s="302"/>
      <c r="O51" s="225"/>
      <c r="P51" s="106"/>
      <c r="Q51" s="303"/>
      <c r="R51" s="303"/>
      <c r="S51" s="303"/>
      <c r="T51" s="303"/>
      <c r="V51" s="288"/>
      <c r="W51" s="143"/>
      <c r="X51" s="143"/>
      <c r="Y51" s="27"/>
      <c r="AA51" s="301">
        <f t="shared" si="2"/>
        <v>0</v>
      </c>
      <c r="AB51" s="158">
        <v>0</v>
      </c>
      <c r="AC51" s="160">
        <f t="shared" si="1"/>
        <v>0</v>
      </c>
      <c r="AD51" s="299" t="s">
        <v>82</v>
      </c>
      <c r="AE51" s="271"/>
    </row>
    <row r="52" spans="2:31" hidden="1" x14ac:dyDescent="0.25">
      <c r="B52" s="129"/>
      <c r="C52" s="125"/>
      <c r="D52" s="443"/>
      <c r="E52" s="444"/>
      <c r="F52" s="32"/>
      <c r="G52" s="136"/>
      <c r="H52" s="482"/>
      <c r="I52" s="95">
        <v>0</v>
      </c>
      <c r="L52" s="283"/>
      <c r="N52" s="302"/>
      <c r="O52" s="225"/>
      <c r="P52" s="106"/>
      <c r="Q52" s="303"/>
      <c r="R52" s="303"/>
      <c r="S52" s="303"/>
      <c r="T52" s="303"/>
      <c r="V52" s="288"/>
      <c r="W52" s="143"/>
      <c r="X52" s="143"/>
      <c r="Y52" s="27"/>
      <c r="AA52" s="301">
        <f t="shared" si="2"/>
        <v>0</v>
      </c>
      <c r="AB52" s="158">
        <v>0</v>
      </c>
      <c r="AC52" s="160">
        <f t="shared" si="1"/>
        <v>0</v>
      </c>
      <c r="AD52" s="299" t="s">
        <v>82</v>
      </c>
      <c r="AE52" s="271"/>
    </row>
    <row r="53" spans="2:31" hidden="1" x14ac:dyDescent="0.25">
      <c r="B53" s="129"/>
      <c r="C53" s="125"/>
      <c r="D53" s="443"/>
      <c r="E53" s="444"/>
      <c r="F53" s="32"/>
      <c r="G53" s="136"/>
      <c r="H53" s="482"/>
      <c r="I53" s="95">
        <v>0</v>
      </c>
      <c r="L53" s="283"/>
      <c r="N53" s="302"/>
      <c r="O53" s="225"/>
      <c r="P53" s="106"/>
      <c r="Q53" s="303"/>
      <c r="R53" s="303"/>
      <c r="S53" s="303"/>
      <c r="T53" s="303"/>
      <c r="V53" s="288"/>
      <c r="W53" s="143"/>
      <c r="X53" s="143"/>
      <c r="Y53" s="27"/>
      <c r="AA53" s="301">
        <f t="shared" si="2"/>
        <v>0</v>
      </c>
      <c r="AB53" s="158">
        <v>0</v>
      </c>
      <c r="AC53" s="160">
        <f t="shared" si="1"/>
        <v>0</v>
      </c>
      <c r="AD53" s="299" t="s">
        <v>82</v>
      </c>
      <c r="AE53" s="271"/>
    </row>
    <row r="54" spans="2:31" hidden="1" x14ac:dyDescent="0.25">
      <c r="B54" s="129"/>
      <c r="C54" s="125"/>
      <c r="D54" s="443"/>
      <c r="E54" s="444"/>
      <c r="F54" s="32"/>
      <c r="G54" s="136"/>
      <c r="H54" s="482"/>
      <c r="I54" s="95">
        <v>0</v>
      </c>
      <c r="L54" s="283"/>
      <c r="N54" s="302"/>
      <c r="O54" s="225"/>
      <c r="P54" s="106"/>
      <c r="Q54" s="303"/>
      <c r="R54" s="303"/>
      <c r="S54" s="303"/>
      <c r="T54" s="303"/>
      <c r="V54" s="288"/>
      <c r="W54" s="143"/>
      <c r="X54" s="143"/>
      <c r="Y54" s="27"/>
      <c r="AA54" s="301">
        <f t="shared" si="2"/>
        <v>0</v>
      </c>
      <c r="AB54" s="158">
        <v>0</v>
      </c>
      <c r="AC54" s="160">
        <f t="shared" si="1"/>
        <v>0</v>
      </c>
      <c r="AD54" s="299" t="s">
        <v>82</v>
      </c>
      <c r="AE54" s="271"/>
    </row>
    <row r="55" spans="2:31" hidden="1" x14ac:dyDescent="0.25">
      <c r="B55" s="129"/>
      <c r="C55" s="125"/>
      <c r="D55" s="443"/>
      <c r="E55" s="444"/>
      <c r="F55" s="32"/>
      <c r="G55" s="136"/>
      <c r="H55" s="482"/>
      <c r="I55" s="95">
        <v>0</v>
      </c>
      <c r="L55" s="283"/>
      <c r="N55" s="302"/>
      <c r="O55" s="225"/>
      <c r="P55" s="106"/>
      <c r="Q55" s="303"/>
      <c r="R55" s="303"/>
      <c r="S55" s="303"/>
      <c r="T55" s="303"/>
      <c r="V55" s="288"/>
      <c r="W55" s="143"/>
      <c r="X55" s="143"/>
      <c r="Y55" s="27"/>
      <c r="AA55" s="301">
        <f t="shared" si="2"/>
        <v>0</v>
      </c>
      <c r="AB55" s="158">
        <v>0</v>
      </c>
      <c r="AC55" s="160">
        <f t="shared" si="1"/>
        <v>0</v>
      </c>
      <c r="AD55" s="299" t="s">
        <v>82</v>
      </c>
      <c r="AE55" s="271"/>
    </row>
    <row r="56" spans="2:31" hidden="1" x14ac:dyDescent="0.25">
      <c r="B56" s="129"/>
      <c r="C56" s="125"/>
      <c r="D56" s="443"/>
      <c r="E56" s="444"/>
      <c r="F56" s="32"/>
      <c r="G56" s="136"/>
      <c r="H56" s="482"/>
      <c r="I56" s="95">
        <v>0</v>
      </c>
      <c r="L56" s="283"/>
      <c r="N56" s="302"/>
      <c r="O56" s="225"/>
      <c r="P56" s="106"/>
      <c r="Q56" s="303"/>
      <c r="R56" s="303"/>
      <c r="S56" s="303"/>
      <c r="T56" s="303"/>
      <c r="V56" s="288"/>
      <c r="W56" s="143"/>
      <c r="X56" s="143"/>
      <c r="Y56" s="27"/>
      <c r="AA56" s="301">
        <f t="shared" si="2"/>
        <v>0</v>
      </c>
      <c r="AB56" s="158">
        <v>0</v>
      </c>
      <c r="AC56" s="160">
        <f t="shared" si="1"/>
        <v>0</v>
      </c>
      <c r="AD56" s="299" t="s">
        <v>82</v>
      </c>
      <c r="AE56" s="271"/>
    </row>
    <row r="57" spans="2:31" hidden="1" x14ac:dyDescent="0.25">
      <c r="B57" s="129"/>
      <c r="C57" s="125"/>
      <c r="D57" s="443"/>
      <c r="E57" s="444"/>
      <c r="F57" s="32"/>
      <c r="G57" s="335"/>
      <c r="H57" s="482"/>
      <c r="I57" s="95">
        <v>0</v>
      </c>
      <c r="L57" s="283"/>
      <c r="N57" s="302"/>
      <c r="O57" s="225"/>
      <c r="P57" s="106"/>
      <c r="Q57" s="303"/>
      <c r="R57" s="303"/>
      <c r="S57" s="303"/>
      <c r="T57" s="303"/>
      <c r="V57" s="288"/>
      <c r="W57" s="143"/>
      <c r="X57" s="143"/>
      <c r="Y57" s="27"/>
      <c r="AA57" s="301">
        <f t="shared" si="2"/>
        <v>0</v>
      </c>
      <c r="AB57" s="158">
        <v>0</v>
      </c>
      <c r="AC57" s="160">
        <f t="shared" si="1"/>
        <v>0</v>
      </c>
      <c r="AD57" s="299" t="s">
        <v>82</v>
      </c>
      <c r="AE57" s="271"/>
    </row>
    <row r="58" spans="2:31" x14ac:dyDescent="0.25">
      <c r="B58" s="107" t="s">
        <v>83</v>
      </c>
      <c r="E58" s="29"/>
      <c r="F58" s="27"/>
      <c r="G58" s="336"/>
      <c r="H58" s="483" t="s">
        <v>96</v>
      </c>
      <c r="I58" s="96">
        <f>SUM(I8:I57)</f>
        <v>0</v>
      </c>
      <c r="L58" s="283"/>
      <c r="V58" s="289"/>
      <c r="W58" s="159"/>
      <c r="X58" s="159"/>
      <c r="Y58" s="27"/>
      <c r="AA58" s="484">
        <f>SUM(AA8:AA57)</f>
        <v>0</v>
      </c>
      <c r="AB58" s="160">
        <f>SUM(AB8:AB57)</f>
        <v>0</v>
      </c>
      <c r="AC58" s="160">
        <f>SUM(AC8:AC57)</f>
        <v>0</v>
      </c>
    </row>
    <row r="59" spans="2:31" x14ac:dyDescent="0.25">
      <c r="L59" s="283"/>
      <c r="V59" s="283"/>
    </row>
    <row r="60" spans="2:31" x14ac:dyDescent="0.25">
      <c r="L60" s="283"/>
      <c r="V60" s="288"/>
    </row>
    <row r="61" spans="2:31" x14ac:dyDescent="0.25">
      <c r="E61" s="321"/>
      <c r="L61" s="283"/>
      <c r="V61" s="289"/>
    </row>
    <row r="62" spans="2:31" ht="15" customHeight="1" x14ac:dyDescent="0.25">
      <c r="C62" s="70"/>
      <c r="D62" s="71"/>
      <c r="F62" s="71"/>
      <c r="L62" s="283"/>
      <c r="V62" s="283"/>
    </row>
    <row r="63" spans="2:31" s="30" customFormat="1" ht="30" customHeight="1" x14ac:dyDescent="0.25">
      <c r="B63" s="442" t="s">
        <v>259</v>
      </c>
      <c r="C63" s="450"/>
      <c r="D63" s="450"/>
      <c r="E63" s="450"/>
      <c r="F63" s="450"/>
      <c r="G63" s="450"/>
      <c r="H63" s="450"/>
      <c r="I63" s="450"/>
      <c r="J63" s="450"/>
      <c r="K63" s="239"/>
      <c r="L63" s="294"/>
      <c r="M63" s="216"/>
      <c r="N63" s="425" t="s">
        <v>252</v>
      </c>
      <c r="O63" s="426"/>
      <c r="P63" s="426"/>
      <c r="Q63" s="426"/>
      <c r="R63" s="426"/>
      <c r="S63" s="426"/>
      <c r="T63" s="426"/>
      <c r="U63" s="309"/>
      <c r="V63" s="284"/>
      <c r="W63" s="281"/>
      <c r="X63" s="281"/>
      <c r="Y63" s="281"/>
      <c r="Z63" s="281"/>
      <c r="AA63" s="422" t="s">
        <v>242</v>
      </c>
      <c r="AB63" s="422"/>
      <c r="AC63" s="422"/>
      <c r="AD63" s="422"/>
      <c r="AE63" s="422"/>
    </row>
    <row r="64" spans="2:31" s="31" customFormat="1" ht="84.75" customHeight="1" x14ac:dyDescent="0.25">
      <c r="B64" s="451" t="s">
        <v>264</v>
      </c>
      <c r="C64" s="451"/>
      <c r="D64" s="451"/>
      <c r="E64" s="451"/>
      <c r="F64" s="451"/>
      <c r="G64" s="451"/>
      <c r="H64" s="451"/>
      <c r="I64" s="451"/>
      <c r="J64" s="451"/>
      <c r="K64" s="240"/>
      <c r="L64" s="294"/>
      <c r="M64" s="217"/>
      <c r="N64" s="432" t="s">
        <v>75</v>
      </c>
      <c r="O64" s="433"/>
      <c r="P64" s="433"/>
      <c r="Q64" s="433"/>
      <c r="R64" s="433"/>
      <c r="S64" s="433"/>
      <c r="T64" s="434"/>
      <c r="U64" s="310"/>
      <c r="V64" s="285"/>
      <c r="W64" s="147"/>
      <c r="X64" s="147"/>
      <c r="Y64" s="147"/>
      <c r="Z64" s="72"/>
      <c r="AA64" s="72"/>
      <c r="AB64" s="73"/>
      <c r="AC64" s="74"/>
      <c r="AD64" s="72"/>
      <c r="AE64" s="146"/>
    </row>
    <row r="65" spans="2:38" ht="50.1" customHeight="1" x14ac:dyDescent="0.25">
      <c r="B65" s="248" t="s">
        <v>69</v>
      </c>
      <c r="C65" s="249" t="s">
        <v>70</v>
      </c>
      <c r="D65" s="249" t="s">
        <v>85</v>
      </c>
      <c r="E65" s="249" t="s">
        <v>240</v>
      </c>
      <c r="F65" s="249" t="s">
        <v>86</v>
      </c>
      <c r="G65" s="249" t="s">
        <v>72</v>
      </c>
      <c r="H65" s="250" t="s">
        <v>73</v>
      </c>
      <c r="I65" s="250" t="s">
        <v>239</v>
      </c>
      <c r="J65" s="249" t="s">
        <v>74</v>
      </c>
      <c r="K65" s="252"/>
      <c r="L65" s="283"/>
      <c r="N65" s="314" t="s">
        <v>249</v>
      </c>
      <c r="O65" s="314" t="s">
        <v>248</v>
      </c>
      <c r="P65" s="314" t="s">
        <v>253</v>
      </c>
      <c r="Q65" s="316" t="s">
        <v>76</v>
      </c>
      <c r="R65" s="318"/>
      <c r="S65" s="319"/>
      <c r="T65" s="317" t="s">
        <v>244</v>
      </c>
      <c r="U65" s="306"/>
      <c r="V65" s="286"/>
      <c r="W65" s="257"/>
      <c r="X65" s="257"/>
      <c r="Y65" s="220"/>
      <c r="Z65" s="246"/>
      <c r="AA65" s="255" t="s">
        <v>77</v>
      </c>
      <c r="AB65" s="219" t="s">
        <v>78</v>
      </c>
      <c r="AC65" s="208" t="s">
        <v>79</v>
      </c>
      <c r="AD65" s="208" t="s">
        <v>80</v>
      </c>
      <c r="AE65" s="271" t="s">
        <v>81</v>
      </c>
    </row>
    <row r="66" spans="2:38" s="153" customFormat="1" ht="15" customHeight="1" x14ac:dyDescent="0.25">
      <c r="B66" s="148" t="s">
        <v>88</v>
      </c>
      <c r="C66" s="149"/>
      <c r="D66" s="150"/>
      <c r="E66" s="149"/>
      <c r="F66" s="150"/>
      <c r="G66" s="177"/>
      <c r="H66" s="151"/>
      <c r="I66" s="481"/>
      <c r="J66" s="152">
        <v>0</v>
      </c>
      <c r="K66" s="241"/>
      <c r="L66" s="283"/>
      <c r="M66" s="214"/>
      <c r="N66" s="302"/>
      <c r="O66" s="302"/>
      <c r="P66" s="302"/>
      <c r="Q66" s="302"/>
      <c r="R66" s="302"/>
      <c r="S66" s="302"/>
      <c r="T66" s="106"/>
      <c r="U66" s="311"/>
      <c r="V66" s="287"/>
      <c r="W66" s="154"/>
      <c r="X66" s="154"/>
      <c r="Z66" s="273"/>
      <c r="AA66" s="301">
        <f t="shared" ref="AA66:AA115" si="3">J66</f>
        <v>0</v>
      </c>
      <c r="AB66" s="155">
        <v>0</v>
      </c>
      <c r="AC66" s="160">
        <f>AA66-AB66</f>
        <v>0</v>
      </c>
      <c r="AD66" s="299" t="s">
        <v>82</v>
      </c>
      <c r="AE66" s="271"/>
      <c r="AG66" s="153" t="s">
        <v>89</v>
      </c>
      <c r="AL66" s="156" t="s">
        <v>90</v>
      </c>
    </row>
    <row r="67" spans="2:38" s="153" customFormat="1" ht="15" customHeight="1" x14ac:dyDescent="0.25">
      <c r="B67" s="165" t="s">
        <v>91</v>
      </c>
      <c r="C67" s="149"/>
      <c r="D67" s="150"/>
      <c r="E67" s="149"/>
      <c r="F67" s="150"/>
      <c r="G67" s="150"/>
      <c r="H67" s="151"/>
      <c r="I67" s="481"/>
      <c r="J67" s="152">
        <v>0</v>
      </c>
      <c r="K67" s="241"/>
      <c r="L67" s="283"/>
      <c r="M67" s="214"/>
      <c r="N67" s="302"/>
      <c r="O67" s="302"/>
      <c r="P67" s="302"/>
      <c r="Q67" s="302"/>
      <c r="R67" s="427"/>
      <c r="S67" s="428"/>
      <c r="T67" s="106"/>
      <c r="U67" s="311"/>
      <c r="V67" s="288"/>
      <c r="W67" s="157"/>
      <c r="X67" s="157"/>
      <c r="Z67" s="273"/>
      <c r="AA67" s="301">
        <f t="shared" si="3"/>
        <v>0</v>
      </c>
      <c r="AB67" s="158">
        <v>0</v>
      </c>
      <c r="AC67" s="160">
        <f t="shared" ref="AC67:AC115" si="4">AA67-AB67</f>
        <v>0</v>
      </c>
      <c r="AD67" s="299" t="s">
        <v>82</v>
      </c>
      <c r="AE67" s="271"/>
      <c r="AG67" s="153" t="s">
        <v>92</v>
      </c>
    </row>
    <row r="68" spans="2:38" s="153" customFormat="1" x14ac:dyDescent="0.25">
      <c r="B68" s="165" t="s">
        <v>93</v>
      </c>
      <c r="C68" s="149"/>
      <c r="D68" s="150"/>
      <c r="E68" s="149"/>
      <c r="F68" s="150"/>
      <c r="G68" s="150"/>
      <c r="H68" s="151"/>
      <c r="I68" s="481"/>
      <c r="J68" s="152">
        <v>0</v>
      </c>
      <c r="K68" s="241"/>
      <c r="L68" s="283"/>
      <c r="M68" s="214"/>
      <c r="N68" s="302"/>
      <c r="O68" s="302"/>
      <c r="P68" s="302"/>
      <c r="Q68" s="302"/>
      <c r="R68" s="427"/>
      <c r="S68" s="428"/>
      <c r="T68" s="106"/>
      <c r="U68" s="311"/>
      <c r="V68" s="288"/>
      <c r="W68" s="157"/>
      <c r="X68" s="157"/>
      <c r="Z68" s="273"/>
      <c r="AA68" s="301">
        <f t="shared" si="3"/>
        <v>0</v>
      </c>
      <c r="AB68" s="158">
        <v>0</v>
      </c>
      <c r="AC68" s="160">
        <f t="shared" si="4"/>
        <v>0</v>
      </c>
      <c r="AD68" s="299" t="s">
        <v>82</v>
      </c>
      <c r="AE68" s="271"/>
      <c r="AG68" s="153" t="s">
        <v>94</v>
      </c>
    </row>
    <row r="69" spans="2:38" s="153" customFormat="1" x14ac:dyDescent="0.25">
      <c r="B69" s="165" t="s">
        <v>95</v>
      </c>
      <c r="C69" s="149"/>
      <c r="D69" s="150"/>
      <c r="E69" s="149"/>
      <c r="F69" s="150"/>
      <c r="G69" s="150"/>
      <c r="H69" s="151"/>
      <c r="I69" s="481"/>
      <c r="J69" s="152">
        <v>0</v>
      </c>
      <c r="K69" s="241"/>
      <c r="L69" s="283"/>
      <c r="M69" s="214"/>
      <c r="N69" s="302"/>
      <c r="O69" s="302"/>
      <c r="P69" s="302"/>
      <c r="Q69" s="302"/>
      <c r="R69" s="427"/>
      <c r="S69" s="428"/>
      <c r="T69" s="106"/>
      <c r="U69" s="311"/>
      <c r="V69" s="288"/>
      <c r="W69" s="157"/>
      <c r="X69" s="157"/>
      <c r="Z69" s="273"/>
      <c r="AA69" s="301">
        <f t="shared" si="3"/>
        <v>0</v>
      </c>
      <c r="AB69" s="158">
        <v>0</v>
      </c>
      <c r="AC69" s="160">
        <f t="shared" si="4"/>
        <v>0</v>
      </c>
      <c r="AD69" s="299" t="s">
        <v>82</v>
      </c>
      <c r="AE69" s="271"/>
    </row>
    <row r="70" spans="2:38" ht="18" customHeight="1" x14ac:dyDescent="0.25">
      <c r="B70" s="165"/>
      <c r="C70" s="149"/>
      <c r="D70" s="150"/>
      <c r="E70" s="149"/>
      <c r="F70" s="150"/>
      <c r="G70" s="150"/>
      <c r="H70" s="151"/>
      <c r="I70" s="481"/>
      <c r="J70" s="152">
        <v>0</v>
      </c>
      <c r="K70" s="241"/>
      <c r="L70" s="283"/>
      <c r="N70" s="302"/>
      <c r="O70" s="302"/>
      <c r="P70" s="302"/>
      <c r="Q70" s="302"/>
      <c r="R70" s="427"/>
      <c r="S70" s="428"/>
      <c r="T70" s="106"/>
      <c r="U70" s="309"/>
      <c r="V70" s="288"/>
      <c r="W70" s="143"/>
      <c r="X70" s="143"/>
      <c r="Y70" s="27"/>
      <c r="AA70" s="301">
        <f t="shared" si="3"/>
        <v>0</v>
      </c>
      <c r="AB70" s="158">
        <v>0</v>
      </c>
      <c r="AC70" s="160">
        <f t="shared" si="4"/>
        <v>0</v>
      </c>
      <c r="AD70" s="299" t="s">
        <v>82</v>
      </c>
      <c r="AE70" s="271"/>
    </row>
    <row r="71" spans="2:38" x14ac:dyDescent="0.25">
      <c r="B71" s="165"/>
      <c r="C71" s="149"/>
      <c r="D71" s="150"/>
      <c r="E71" s="149"/>
      <c r="F71" s="150"/>
      <c r="G71" s="150"/>
      <c r="H71" s="151"/>
      <c r="I71" s="481"/>
      <c r="J71" s="152">
        <v>0</v>
      </c>
      <c r="K71" s="241"/>
      <c r="L71" s="283"/>
      <c r="N71" s="302"/>
      <c r="O71" s="302"/>
      <c r="P71" s="302"/>
      <c r="Q71" s="302"/>
      <c r="R71" s="427"/>
      <c r="S71" s="428"/>
      <c r="T71" s="106"/>
      <c r="U71" s="309"/>
      <c r="V71" s="288"/>
      <c r="W71" s="143"/>
      <c r="X71" s="143"/>
      <c r="Y71" s="27"/>
      <c r="AA71" s="301">
        <f t="shared" si="3"/>
        <v>0</v>
      </c>
      <c r="AB71" s="158">
        <v>0</v>
      </c>
      <c r="AC71" s="160">
        <f t="shared" si="4"/>
        <v>0</v>
      </c>
      <c r="AD71" s="299" t="s">
        <v>82</v>
      </c>
      <c r="AE71" s="271"/>
    </row>
    <row r="72" spans="2:38" ht="15" customHeight="1" x14ac:dyDescent="0.25">
      <c r="B72" s="165"/>
      <c r="C72" s="149"/>
      <c r="D72" s="150"/>
      <c r="E72" s="149"/>
      <c r="F72" s="150"/>
      <c r="G72" s="150"/>
      <c r="H72" s="151"/>
      <c r="I72" s="481"/>
      <c r="J72" s="152">
        <v>0</v>
      </c>
      <c r="K72" s="241"/>
      <c r="L72" s="283"/>
      <c r="N72" s="302"/>
      <c r="O72" s="302"/>
      <c r="P72" s="302"/>
      <c r="Q72" s="302"/>
      <c r="R72" s="427"/>
      <c r="S72" s="428"/>
      <c r="T72" s="106"/>
      <c r="U72" s="309"/>
      <c r="V72" s="288"/>
      <c r="W72" s="143"/>
      <c r="X72" s="143"/>
      <c r="Y72" s="27"/>
      <c r="AA72" s="301">
        <f t="shared" si="3"/>
        <v>0</v>
      </c>
      <c r="AB72" s="158">
        <v>0</v>
      </c>
      <c r="AC72" s="160">
        <f t="shared" si="4"/>
        <v>0</v>
      </c>
      <c r="AD72" s="299" t="s">
        <v>82</v>
      </c>
      <c r="AE72" s="271"/>
    </row>
    <row r="73" spans="2:38" ht="15" customHeight="1" x14ac:dyDescent="0.25">
      <c r="B73" s="165"/>
      <c r="C73" s="149"/>
      <c r="D73" s="150"/>
      <c r="E73" s="149"/>
      <c r="F73" s="150"/>
      <c r="G73" s="150"/>
      <c r="H73" s="151"/>
      <c r="I73" s="481"/>
      <c r="J73" s="152">
        <v>0</v>
      </c>
      <c r="K73" s="241"/>
      <c r="L73" s="283"/>
      <c r="N73" s="302"/>
      <c r="O73" s="302"/>
      <c r="P73" s="302"/>
      <c r="Q73" s="302"/>
      <c r="R73" s="427"/>
      <c r="S73" s="428"/>
      <c r="T73" s="106"/>
      <c r="U73" s="309"/>
      <c r="V73" s="288"/>
      <c r="W73" s="143"/>
      <c r="X73" s="143"/>
      <c r="Y73" s="27"/>
      <c r="AA73" s="301">
        <f t="shared" si="3"/>
        <v>0</v>
      </c>
      <c r="AB73" s="158">
        <v>0</v>
      </c>
      <c r="AC73" s="160">
        <f t="shared" si="4"/>
        <v>0</v>
      </c>
      <c r="AD73" s="299" t="s">
        <v>82</v>
      </c>
      <c r="AE73" s="271"/>
    </row>
    <row r="74" spans="2:38" x14ac:dyDescent="0.25">
      <c r="B74" s="165"/>
      <c r="C74" s="149"/>
      <c r="D74" s="150"/>
      <c r="E74" s="149"/>
      <c r="F74" s="150"/>
      <c r="G74" s="150"/>
      <c r="H74" s="151"/>
      <c r="I74" s="481"/>
      <c r="J74" s="152">
        <v>0</v>
      </c>
      <c r="K74" s="241"/>
      <c r="L74" s="283"/>
      <c r="N74" s="302"/>
      <c r="O74" s="302"/>
      <c r="P74" s="302"/>
      <c r="Q74" s="302"/>
      <c r="R74" s="427"/>
      <c r="S74" s="428"/>
      <c r="T74" s="106"/>
      <c r="U74" s="309"/>
      <c r="V74" s="288"/>
      <c r="W74" s="143"/>
      <c r="X74" s="143"/>
      <c r="Y74" s="27"/>
      <c r="AA74" s="301">
        <f t="shared" si="3"/>
        <v>0</v>
      </c>
      <c r="AB74" s="158">
        <v>0</v>
      </c>
      <c r="AC74" s="160">
        <f t="shared" si="4"/>
        <v>0</v>
      </c>
      <c r="AD74" s="299" t="s">
        <v>82</v>
      </c>
      <c r="AE74" s="271"/>
    </row>
    <row r="75" spans="2:38" x14ac:dyDescent="0.25">
      <c r="B75" s="165"/>
      <c r="C75" s="149"/>
      <c r="D75" s="150"/>
      <c r="E75" s="149"/>
      <c r="F75" s="150"/>
      <c r="G75" s="150"/>
      <c r="H75" s="151"/>
      <c r="I75" s="481"/>
      <c r="J75" s="152">
        <v>0</v>
      </c>
      <c r="K75" s="241"/>
      <c r="L75" s="283"/>
      <c r="N75" s="302"/>
      <c r="O75" s="302"/>
      <c r="P75" s="302"/>
      <c r="Q75" s="302"/>
      <c r="R75" s="427"/>
      <c r="S75" s="428"/>
      <c r="T75" s="106"/>
      <c r="U75" s="309"/>
      <c r="V75" s="288"/>
      <c r="W75" s="143"/>
      <c r="X75" s="143"/>
      <c r="Y75" s="27"/>
      <c r="AA75" s="301">
        <f t="shared" si="3"/>
        <v>0</v>
      </c>
      <c r="AB75" s="158">
        <v>0</v>
      </c>
      <c r="AC75" s="160">
        <f t="shared" si="4"/>
        <v>0</v>
      </c>
      <c r="AD75" s="299" t="s">
        <v>82</v>
      </c>
      <c r="AE75" s="271"/>
    </row>
    <row r="76" spans="2:38" x14ac:dyDescent="0.25">
      <c r="B76" s="165"/>
      <c r="C76" s="149"/>
      <c r="D76" s="150"/>
      <c r="E76" s="149"/>
      <c r="F76" s="150"/>
      <c r="G76" s="150"/>
      <c r="H76" s="151"/>
      <c r="I76" s="481"/>
      <c r="J76" s="152">
        <v>0</v>
      </c>
      <c r="K76" s="241"/>
      <c r="L76" s="283"/>
      <c r="N76" s="302"/>
      <c r="O76" s="302"/>
      <c r="P76" s="302"/>
      <c r="Q76" s="302"/>
      <c r="R76" s="427"/>
      <c r="S76" s="428"/>
      <c r="T76" s="106"/>
      <c r="U76" s="309"/>
      <c r="V76" s="288"/>
      <c r="W76" s="143"/>
      <c r="X76" s="143"/>
      <c r="Y76" s="27"/>
      <c r="AA76" s="301">
        <f t="shared" si="3"/>
        <v>0</v>
      </c>
      <c r="AB76" s="158">
        <v>0</v>
      </c>
      <c r="AC76" s="160">
        <f t="shared" si="4"/>
        <v>0</v>
      </c>
      <c r="AD76" s="299" t="s">
        <v>82</v>
      </c>
      <c r="AE76" s="271"/>
    </row>
    <row r="77" spans="2:38" x14ac:dyDescent="0.25">
      <c r="B77" s="165"/>
      <c r="C77" s="149"/>
      <c r="D77" s="150"/>
      <c r="E77" s="149"/>
      <c r="F77" s="150"/>
      <c r="G77" s="150"/>
      <c r="H77" s="151"/>
      <c r="I77" s="481"/>
      <c r="J77" s="152">
        <v>0</v>
      </c>
      <c r="K77" s="241"/>
      <c r="L77" s="283"/>
      <c r="N77" s="302"/>
      <c r="O77" s="302"/>
      <c r="P77" s="302"/>
      <c r="Q77" s="302"/>
      <c r="R77" s="427"/>
      <c r="S77" s="428"/>
      <c r="T77" s="106"/>
      <c r="U77" s="309"/>
      <c r="V77" s="288"/>
      <c r="W77" s="143"/>
      <c r="X77" s="143"/>
      <c r="Y77" s="27"/>
      <c r="AA77" s="301">
        <f t="shared" si="3"/>
        <v>0</v>
      </c>
      <c r="AB77" s="158">
        <v>0</v>
      </c>
      <c r="AC77" s="160">
        <f t="shared" si="4"/>
        <v>0</v>
      </c>
      <c r="AD77" s="299" t="s">
        <v>82</v>
      </c>
      <c r="AE77" s="271"/>
    </row>
    <row r="78" spans="2:38" x14ac:dyDescent="0.25">
      <c r="B78" s="165"/>
      <c r="C78" s="149"/>
      <c r="D78" s="150"/>
      <c r="E78" s="149"/>
      <c r="F78" s="150"/>
      <c r="G78" s="150"/>
      <c r="H78" s="151"/>
      <c r="I78" s="481"/>
      <c r="J78" s="152">
        <v>0</v>
      </c>
      <c r="K78" s="241"/>
      <c r="L78" s="283"/>
      <c r="N78" s="302"/>
      <c r="O78" s="302"/>
      <c r="P78" s="302"/>
      <c r="Q78" s="302"/>
      <c r="R78" s="427"/>
      <c r="S78" s="428"/>
      <c r="T78" s="106"/>
      <c r="U78" s="309"/>
      <c r="V78" s="288"/>
      <c r="W78" s="143"/>
      <c r="X78" s="143"/>
      <c r="Y78" s="27"/>
      <c r="AA78" s="301">
        <f t="shared" si="3"/>
        <v>0</v>
      </c>
      <c r="AB78" s="158">
        <v>0</v>
      </c>
      <c r="AC78" s="160">
        <f t="shared" si="4"/>
        <v>0</v>
      </c>
      <c r="AD78" s="299" t="s">
        <v>82</v>
      </c>
      <c r="AE78" s="271"/>
    </row>
    <row r="79" spans="2:38" x14ac:dyDescent="0.25">
      <c r="B79" s="165"/>
      <c r="C79" s="149"/>
      <c r="D79" s="150"/>
      <c r="E79" s="149"/>
      <c r="F79" s="150"/>
      <c r="G79" s="150"/>
      <c r="H79" s="151"/>
      <c r="I79" s="481"/>
      <c r="J79" s="152">
        <v>0</v>
      </c>
      <c r="K79" s="241"/>
      <c r="L79" s="283"/>
      <c r="N79" s="302"/>
      <c r="O79" s="302"/>
      <c r="P79" s="302"/>
      <c r="Q79" s="302"/>
      <c r="R79" s="427"/>
      <c r="S79" s="428"/>
      <c r="T79" s="106"/>
      <c r="U79" s="309"/>
      <c r="V79" s="288"/>
      <c r="W79" s="143"/>
      <c r="X79" s="143"/>
      <c r="Y79" s="27"/>
      <c r="AA79" s="301">
        <f t="shared" si="3"/>
        <v>0</v>
      </c>
      <c r="AB79" s="158">
        <v>0</v>
      </c>
      <c r="AC79" s="160">
        <f t="shared" si="4"/>
        <v>0</v>
      </c>
      <c r="AD79" s="299" t="s">
        <v>82</v>
      </c>
      <c r="AE79" s="271"/>
    </row>
    <row r="80" spans="2:38" x14ac:dyDescent="0.25">
      <c r="B80" s="165"/>
      <c r="C80" s="149"/>
      <c r="D80" s="150"/>
      <c r="E80" s="149"/>
      <c r="F80" s="150"/>
      <c r="G80" s="150"/>
      <c r="H80" s="151"/>
      <c r="I80" s="481"/>
      <c r="J80" s="152">
        <v>0</v>
      </c>
      <c r="K80" s="241"/>
      <c r="L80" s="283"/>
      <c r="N80" s="302"/>
      <c r="O80" s="302"/>
      <c r="P80" s="302"/>
      <c r="Q80" s="302"/>
      <c r="R80" s="427"/>
      <c r="S80" s="428"/>
      <c r="T80" s="106"/>
      <c r="U80" s="309"/>
      <c r="V80" s="288"/>
      <c r="W80" s="143"/>
      <c r="X80" s="143"/>
      <c r="Y80" s="27"/>
      <c r="AA80" s="301">
        <f t="shared" si="3"/>
        <v>0</v>
      </c>
      <c r="AB80" s="158">
        <v>0</v>
      </c>
      <c r="AC80" s="160">
        <f t="shared" si="4"/>
        <v>0</v>
      </c>
      <c r="AD80" s="299" t="s">
        <v>82</v>
      </c>
      <c r="AE80" s="271"/>
    </row>
    <row r="81" spans="2:31" hidden="1" x14ac:dyDescent="0.25">
      <c r="B81" s="165"/>
      <c r="C81" s="149"/>
      <c r="D81" s="150"/>
      <c r="E81" s="149"/>
      <c r="F81" s="150"/>
      <c r="G81" s="150"/>
      <c r="H81" s="151"/>
      <c r="I81" s="481"/>
      <c r="J81" s="152">
        <v>0</v>
      </c>
      <c r="K81" s="241"/>
      <c r="L81" s="283"/>
      <c r="N81" s="302"/>
      <c r="O81" s="302"/>
      <c r="P81" s="302"/>
      <c r="Q81" s="302"/>
      <c r="R81" s="303"/>
      <c r="S81" s="303"/>
      <c r="T81" s="303"/>
      <c r="U81" s="309"/>
      <c r="V81" s="288"/>
      <c r="W81" s="143"/>
      <c r="X81" s="143"/>
      <c r="Y81" s="27"/>
      <c r="AA81" s="301">
        <f t="shared" si="3"/>
        <v>0</v>
      </c>
      <c r="AB81" s="158">
        <v>0</v>
      </c>
      <c r="AC81" s="160">
        <f t="shared" si="4"/>
        <v>0</v>
      </c>
      <c r="AD81" s="299" t="s">
        <v>82</v>
      </c>
      <c r="AE81" s="271"/>
    </row>
    <row r="82" spans="2:31" hidden="1" x14ac:dyDescent="0.25">
      <c r="B82" s="165"/>
      <c r="C82" s="149"/>
      <c r="D82" s="150"/>
      <c r="E82" s="149"/>
      <c r="F82" s="150"/>
      <c r="G82" s="150"/>
      <c r="H82" s="151"/>
      <c r="I82" s="481"/>
      <c r="J82" s="152">
        <v>0</v>
      </c>
      <c r="K82" s="241"/>
      <c r="L82" s="283"/>
      <c r="N82" s="302"/>
      <c r="O82" s="302"/>
      <c r="P82" s="302"/>
      <c r="Q82" s="302"/>
      <c r="R82" s="303"/>
      <c r="S82" s="303"/>
      <c r="T82" s="303"/>
      <c r="U82" s="309"/>
      <c r="V82" s="288"/>
      <c r="W82" s="143"/>
      <c r="X82" s="143"/>
      <c r="Y82" s="27"/>
      <c r="AA82" s="301">
        <f t="shared" si="3"/>
        <v>0</v>
      </c>
      <c r="AB82" s="158">
        <v>0</v>
      </c>
      <c r="AC82" s="160">
        <f t="shared" si="4"/>
        <v>0</v>
      </c>
      <c r="AD82" s="299" t="s">
        <v>82</v>
      </c>
      <c r="AE82" s="271"/>
    </row>
    <row r="83" spans="2:31" hidden="1" x14ac:dyDescent="0.25">
      <c r="B83" s="165"/>
      <c r="C83" s="149"/>
      <c r="D83" s="150"/>
      <c r="E83" s="149"/>
      <c r="F83" s="150"/>
      <c r="G83" s="150"/>
      <c r="H83" s="151"/>
      <c r="I83" s="481"/>
      <c r="J83" s="152">
        <v>0</v>
      </c>
      <c r="K83" s="241"/>
      <c r="L83" s="283"/>
      <c r="N83" s="302"/>
      <c r="O83" s="302"/>
      <c r="P83" s="302"/>
      <c r="Q83" s="302"/>
      <c r="R83" s="303"/>
      <c r="S83" s="303"/>
      <c r="T83" s="303"/>
      <c r="U83" s="309"/>
      <c r="V83" s="288"/>
      <c r="W83" s="143"/>
      <c r="X83" s="143"/>
      <c r="Y83" s="27"/>
      <c r="AA83" s="301">
        <f t="shared" si="3"/>
        <v>0</v>
      </c>
      <c r="AB83" s="158">
        <v>0</v>
      </c>
      <c r="AC83" s="160">
        <f t="shared" si="4"/>
        <v>0</v>
      </c>
      <c r="AD83" s="299" t="s">
        <v>82</v>
      </c>
      <c r="AE83" s="271"/>
    </row>
    <row r="84" spans="2:31" hidden="1" x14ac:dyDescent="0.25">
      <c r="B84" s="129"/>
      <c r="C84" s="181"/>
      <c r="D84" s="32"/>
      <c r="E84" s="181"/>
      <c r="F84" s="32"/>
      <c r="G84" s="32"/>
      <c r="H84" s="136"/>
      <c r="I84" s="482"/>
      <c r="J84" s="95">
        <v>0</v>
      </c>
      <c r="K84" s="242"/>
      <c r="L84" s="283"/>
      <c r="N84" s="302"/>
      <c r="O84" s="302"/>
      <c r="P84" s="302"/>
      <c r="Q84" s="302"/>
      <c r="R84" s="303"/>
      <c r="S84" s="303"/>
      <c r="T84" s="303"/>
      <c r="U84" s="309"/>
      <c r="V84" s="288"/>
      <c r="W84" s="143"/>
      <c r="X84" s="143"/>
      <c r="Y84" s="27"/>
      <c r="AA84" s="301">
        <f t="shared" si="3"/>
        <v>0</v>
      </c>
      <c r="AB84" s="158">
        <v>0</v>
      </c>
      <c r="AC84" s="160">
        <f t="shared" si="4"/>
        <v>0</v>
      </c>
      <c r="AD84" s="299" t="s">
        <v>82</v>
      </c>
      <c r="AE84" s="271"/>
    </row>
    <row r="85" spans="2:31" hidden="1" x14ac:dyDescent="0.25">
      <c r="B85" s="129"/>
      <c r="C85" s="181"/>
      <c r="D85" s="32"/>
      <c r="E85" s="181"/>
      <c r="F85" s="32"/>
      <c r="G85" s="32"/>
      <c r="H85" s="136"/>
      <c r="I85" s="482"/>
      <c r="J85" s="95">
        <v>0</v>
      </c>
      <c r="K85" s="242"/>
      <c r="L85" s="283"/>
      <c r="N85" s="302"/>
      <c r="O85" s="302"/>
      <c r="P85" s="302"/>
      <c r="Q85" s="302"/>
      <c r="R85" s="303"/>
      <c r="S85" s="303"/>
      <c r="T85" s="303"/>
      <c r="U85" s="309"/>
      <c r="V85" s="288"/>
      <c r="W85" s="143"/>
      <c r="X85" s="143"/>
      <c r="Y85" s="27"/>
      <c r="AA85" s="301">
        <f t="shared" si="3"/>
        <v>0</v>
      </c>
      <c r="AB85" s="158">
        <v>0</v>
      </c>
      <c r="AC85" s="160">
        <f t="shared" si="4"/>
        <v>0</v>
      </c>
      <c r="AD85" s="299" t="s">
        <v>82</v>
      </c>
      <c r="AE85" s="271"/>
    </row>
    <row r="86" spans="2:31" hidden="1" x14ac:dyDescent="0.25">
      <c r="B86" s="129"/>
      <c r="C86" s="181"/>
      <c r="D86" s="32"/>
      <c r="E86" s="181"/>
      <c r="F86" s="32"/>
      <c r="G86" s="32"/>
      <c r="H86" s="136"/>
      <c r="I86" s="482"/>
      <c r="J86" s="95">
        <v>0</v>
      </c>
      <c r="K86" s="242"/>
      <c r="L86" s="283"/>
      <c r="N86" s="302"/>
      <c r="O86" s="302"/>
      <c r="P86" s="302"/>
      <c r="Q86" s="302"/>
      <c r="R86" s="303"/>
      <c r="S86" s="303"/>
      <c r="T86" s="303"/>
      <c r="U86" s="309"/>
      <c r="V86" s="288"/>
      <c r="W86" s="143"/>
      <c r="X86" s="143"/>
      <c r="Y86" s="27"/>
      <c r="AA86" s="301">
        <f t="shared" si="3"/>
        <v>0</v>
      </c>
      <c r="AB86" s="158">
        <v>0</v>
      </c>
      <c r="AC86" s="160">
        <f t="shared" si="4"/>
        <v>0</v>
      </c>
      <c r="AD86" s="299" t="s">
        <v>82</v>
      </c>
      <c r="AE86" s="271"/>
    </row>
    <row r="87" spans="2:31" hidden="1" x14ac:dyDescent="0.25">
      <c r="B87" s="129"/>
      <c r="C87" s="181"/>
      <c r="D87" s="32"/>
      <c r="E87" s="181"/>
      <c r="F87" s="32"/>
      <c r="G87" s="32"/>
      <c r="H87" s="136"/>
      <c r="I87" s="482"/>
      <c r="J87" s="95">
        <v>0</v>
      </c>
      <c r="K87" s="242"/>
      <c r="L87" s="283"/>
      <c r="N87" s="302"/>
      <c r="O87" s="302"/>
      <c r="P87" s="302"/>
      <c r="Q87" s="302"/>
      <c r="R87" s="303"/>
      <c r="S87" s="303"/>
      <c r="T87" s="303"/>
      <c r="U87" s="309"/>
      <c r="V87" s="288"/>
      <c r="W87" s="143"/>
      <c r="X87" s="143"/>
      <c r="Y87" s="27"/>
      <c r="AA87" s="301">
        <f t="shared" si="3"/>
        <v>0</v>
      </c>
      <c r="AB87" s="158">
        <v>0</v>
      </c>
      <c r="AC87" s="160">
        <f t="shared" si="4"/>
        <v>0</v>
      </c>
      <c r="AD87" s="299" t="s">
        <v>82</v>
      </c>
      <c r="AE87" s="271"/>
    </row>
    <row r="88" spans="2:31" hidden="1" x14ac:dyDescent="0.25">
      <c r="B88" s="129"/>
      <c r="C88" s="181"/>
      <c r="D88" s="32"/>
      <c r="E88" s="181"/>
      <c r="F88" s="32"/>
      <c r="G88" s="32"/>
      <c r="H88" s="136"/>
      <c r="I88" s="482"/>
      <c r="J88" s="95">
        <v>0</v>
      </c>
      <c r="K88" s="242"/>
      <c r="L88" s="283"/>
      <c r="N88" s="302"/>
      <c r="O88" s="302"/>
      <c r="P88" s="302"/>
      <c r="Q88" s="302"/>
      <c r="R88" s="303"/>
      <c r="S88" s="303"/>
      <c r="T88" s="303"/>
      <c r="U88" s="309"/>
      <c r="V88" s="288"/>
      <c r="W88" s="143"/>
      <c r="X88" s="143"/>
      <c r="Y88" s="27"/>
      <c r="AA88" s="301">
        <f t="shared" si="3"/>
        <v>0</v>
      </c>
      <c r="AB88" s="158">
        <v>0</v>
      </c>
      <c r="AC88" s="160">
        <f t="shared" si="4"/>
        <v>0</v>
      </c>
      <c r="AD88" s="299" t="s">
        <v>82</v>
      </c>
      <c r="AE88" s="271"/>
    </row>
    <row r="89" spans="2:31" hidden="1" x14ac:dyDescent="0.25">
      <c r="B89" s="129"/>
      <c r="C89" s="181"/>
      <c r="D89" s="32"/>
      <c r="E89" s="181"/>
      <c r="F89" s="32"/>
      <c r="G89" s="32"/>
      <c r="H89" s="136"/>
      <c r="I89" s="482"/>
      <c r="J89" s="95">
        <v>0</v>
      </c>
      <c r="K89" s="242"/>
      <c r="L89" s="283"/>
      <c r="N89" s="302"/>
      <c r="O89" s="302"/>
      <c r="P89" s="302"/>
      <c r="Q89" s="302"/>
      <c r="R89" s="303"/>
      <c r="S89" s="303"/>
      <c r="T89" s="303"/>
      <c r="U89" s="309"/>
      <c r="V89" s="288"/>
      <c r="W89" s="143"/>
      <c r="X89" s="143"/>
      <c r="Y89" s="27"/>
      <c r="AA89" s="301">
        <f t="shared" si="3"/>
        <v>0</v>
      </c>
      <c r="AB89" s="158">
        <v>0</v>
      </c>
      <c r="AC89" s="160">
        <f t="shared" si="4"/>
        <v>0</v>
      </c>
      <c r="AD89" s="299" t="s">
        <v>82</v>
      </c>
      <c r="AE89" s="271"/>
    </row>
    <row r="90" spans="2:31" hidden="1" x14ac:dyDescent="0.25">
      <c r="B90" s="129"/>
      <c r="C90" s="181"/>
      <c r="D90" s="32"/>
      <c r="E90" s="181"/>
      <c r="F90" s="32"/>
      <c r="G90" s="32"/>
      <c r="H90" s="136"/>
      <c r="I90" s="482"/>
      <c r="J90" s="95">
        <v>0</v>
      </c>
      <c r="K90" s="242"/>
      <c r="L90" s="283"/>
      <c r="N90" s="302"/>
      <c r="O90" s="302"/>
      <c r="P90" s="302"/>
      <c r="Q90" s="302"/>
      <c r="R90" s="303"/>
      <c r="S90" s="303"/>
      <c r="T90" s="303"/>
      <c r="U90" s="309"/>
      <c r="V90" s="288"/>
      <c r="W90" s="143"/>
      <c r="X90" s="143"/>
      <c r="Y90" s="27"/>
      <c r="AA90" s="301">
        <f t="shared" si="3"/>
        <v>0</v>
      </c>
      <c r="AB90" s="158">
        <v>0</v>
      </c>
      <c r="AC90" s="160">
        <f t="shared" si="4"/>
        <v>0</v>
      </c>
      <c r="AD90" s="299" t="s">
        <v>82</v>
      </c>
      <c r="AE90" s="271"/>
    </row>
    <row r="91" spans="2:31" hidden="1" x14ac:dyDescent="0.25">
      <c r="B91" s="129"/>
      <c r="C91" s="181"/>
      <c r="D91" s="32"/>
      <c r="E91" s="181"/>
      <c r="F91" s="32"/>
      <c r="G91" s="32"/>
      <c r="H91" s="136"/>
      <c r="I91" s="482"/>
      <c r="J91" s="95">
        <v>0</v>
      </c>
      <c r="K91" s="242"/>
      <c r="L91" s="283"/>
      <c r="N91" s="302"/>
      <c r="O91" s="302"/>
      <c r="P91" s="302"/>
      <c r="Q91" s="302"/>
      <c r="R91" s="303"/>
      <c r="S91" s="303"/>
      <c r="T91" s="303"/>
      <c r="U91" s="309"/>
      <c r="V91" s="288"/>
      <c r="W91" s="143"/>
      <c r="X91" s="143"/>
      <c r="Y91" s="27"/>
      <c r="AA91" s="301">
        <f t="shared" si="3"/>
        <v>0</v>
      </c>
      <c r="AB91" s="158">
        <v>0</v>
      </c>
      <c r="AC91" s="160">
        <f t="shared" si="4"/>
        <v>0</v>
      </c>
      <c r="AD91" s="299" t="s">
        <v>82</v>
      </c>
      <c r="AE91" s="271"/>
    </row>
    <row r="92" spans="2:31" hidden="1" x14ac:dyDescent="0.25">
      <c r="B92" s="129"/>
      <c r="C92" s="181"/>
      <c r="D92" s="32"/>
      <c r="E92" s="181"/>
      <c r="F92" s="32"/>
      <c r="G92" s="32"/>
      <c r="H92" s="136"/>
      <c r="I92" s="482"/>
      <c r="J92" s="95">
        <v>0</v>
      </c>
      <c r="K92" s="242"/>
      <c r="L92" s="283"/>
      <c r="N92" s="302"/>
      <c r="O92" s="302"/>
      <c r="P92" s="302"/>
      <c r="Q92" s="302"/>
      <c r="R92" s="303"/>
      <c r="S92" s="303"/>
      <c r="T92" s="303"/>
      <c r="U92" s="309"/>
      <c r="V92" s="288"/>
      <c r="W92" s="143"/>
      <c r="X92" s="143"/>
      <c r="Y92" s="27"/>
      <c r="AA92" s="301">
        <f t="shared" si="3"/>
        <v>0</v>
      </c>
      <c r="AB92" s="158">
        <v>0</v>
      </c>
      <c r="AC92" s="160">
        <f t="shared" si="4"/>
        <v>0</v>
      </c>
      <c r="AD92" s="299" t="s">
        <v>82</v>
      </c>
      <c r="AE92" s="271"/>
    </row>
    <row r="93" spans="2:31" hidden="1" x14ac:dyDescent="0.25">
      <c r="B93" s="129"/>
      <c r="C93" s="181"/>
      <c r="D93" s="32"/>
      <c r="E93" s="181"/>
      <c r="F93" s="32"/>
      <c r="G93" s="32"/>
      <c r="H93" s="136"/>
      <c r="I93" s="482"/>
      <c r="J93" s="95">
        <v>0</v>
      </c>
      <c r="K93" s="242"/>
      <c r="L93" s="283"/>
      <c r="N93" s="302"/>
      <c r="O93" s="302"/>
      <c r="P93" s="302"/>
      <c r="Q93" s="302"/>
      <c r="R93" s="303"/>
      <c r="S93" s="303"/>
      <c r="T93" s="303"/>
      <c r="U93" s="309"/>
      <c r="V93" s="288"/>
      <c r="W93" s="143"/>
      <c r="X93" s="143"/>
      <c r="Y93" s="27"/>
      <c r="AA93" s="301">
        <f t="shared" si="3"/>
        <v>0</v>
      </c>
      <c r="AB93" s="158">
        <v>0</v>
      </c>
      <c r="AC93" s="160">
        <f t="shared" si="4"/>
        <v>0</v>
      </c>
      <c r="AD93" s="299" t="s">
        <v>82</v>
      </c>
      <c r="AE93" s="271"/>
    </row>
    <row r="94" spans="2:31" hidden="1" x14ac:dyDescent="0.25">
      <c r="B94" s="129"/>
      <c r="C94" s="181"/>
      <c r="D94" s="32"/>
      <c r="E94" s="181"/>
      <c r="F94" s="32"/>
      <c r="G94" s="32"/>
      <c r="H94" s="136"/>
      <c r="I94" s="482"/>
      <c r="J94" s="95">
        <v>0</v>
      </c>
      <c r="K94" s="242"/>
      <c r="L94" s="283"/>
      <c r="N94" s="302"/>
      <c r="O94" s="302"/>
      <c r="P94" s="302"/>
      <c r="Q94" s="302"/>
      <c r="R94" s="303"/>
      <c r="S94" s="303"/>
      <c r="T94" s="303"/>
      <c r="U94" s="309"/>
      <c r="V94" s="288"/>
      <c r="W94" s="143"/>
      <c r="X94" s="143"/>
      <c r="Y94" s="27"/>
      <c r="AA94" s="301">
        <f t="shared" si="3"/>
        <v>0</v>
      </c>
      <c r="AB94" s="158">
        <v>0</v>
      </c>
      <c r="AC94" s="160">
        <f t="shared" si="4"/>
        <v>0</v>
      </c>
      <c r="AD94" s="299" t="s">
        <v>82</v>
      </c>
      <c r="AE94" s="271"/>
    </row>
    <row r="95" spans="2:31" hidden="1" x14ac:dyDescent="0.25">
      <c r="B95" s="129"/>
      <c r="C95" s="181"/>
      <c r="D95" s="32"/>
      <c r="E95" s="181"/>
      <c r="F95" s="32"/>
      <c r="G95" s="32"/>
      <c r="H95" s="136"/>
      <c r="I95" s="482"/>
      <c r="J95" s="95">
        <v>0</v>
      </c>
      <c r="K95" s="242"/>
      <c r="L95" s="283"/>
      <c r="N95" s="302"/>
      <c r="O95" s="302"/>
      <c r="P95" s="302"/>
      <c r="Q95" s="302"/>
      <c r="R95" s="303"/>
      <c r="S95" s="303"/>
      <c r="T95" s="303"/>
      <c r="U95" s="309"/>
      <c r="V95" s="288"/>
      <c r="W95" s="143"/>
      <c r="X95" s="143"/>
      <c r="Y95" s="27"/>
      <c r="AA95" s="301">
        <f t="shared" si="3"/>
        <v>0</v>
      </c>
      <c r="AB95" s="158">
        <v>0</v>
      </c>
      <c r="AC95" s="160">
        <f t="shared" si="4"/>
        <v>0</v>
      </c>
      <c r="AD95" s="299" t="s">
        <v>82</v>
      </c>
      <c r="AE95" s="271"/>
    </row>
    <row r="96" spans="2:31" hidden="1" x14ac:dyDescent="0.25">
      <c r="B96" s="129"/>
      <c r="C96" s="181"/>
      <c r="D96" s="32"/>
      <c r="E96" s="181"/>
      <c r="F96" s="32"/>
      <c r="G96" s="32"/>
      <c r="H96" s="136"/>
      <c r="I96" s="482"/>
      <c r="J96" s="95">
        <v>0</v>
      </c>
      <c r="K96" s="242"/>
      <c r="L96" s="283"/>
      <c r="N96" s="302"/>
      <c r="O96" s="302"/>
      <c r="P96" s="302"/>
      <c r="Q96" s="302"/>
      <c r="R96" s="303"/>
      <c r="S96" s="303"/>
      <c r="T96" s="303"/>
      <c r="U96" s="309"/>
      <c r="V96" s="288"/>
      <c r="W96" s="143"/>
      <c r="X96" s="143"/>
      <c r="Y96" s="27"/>
      <c r="AA96" s="301">
        <f t="shared" si="3"/>
        <v>0</v>
      </c>
      <c r="AB96" s="158">
        <v>0</v>
      </c>
      <c r="AC96" s="160">
        <f t="shared" si="4"/>
        <v>0</v>
      </c>
      <c r="AD96" s="299" t="s">
        <v>82</v>
      </c>
      <c r="AE96" s="271"/>
    </row>
    <row r="97" spans="2:31" hidden="1" x14ac:dyDescent="0.25">
      <c r="B97" s="129"/>
      <c r="C97" s="181"/>
      <c r="D97" s="32"/>
      <c r="E97" s="181"/>
      <c r="F97" s="32"/>
      <c r="G97" s="32"/>
      <c r="H97" s="136"/>
      <c r="I97" s="482"/>
      <c r="J97" s="95">
        <v>0</v>
      </c>
      <c r="K97" s="242"/>
      <c r="L97" s="283"/>
      <c r="N97" s="302"/>
      <c r="O97" s="302"/>
      <c r="P97" s="302"/>
      <c r="Q97" s="302"/>
      <c r="R97" s="303"/>
      <c r="S97" s="303"/>
      <c r="T97" s="303"/>
      <c r="U97" s="309"/>
      <c r="V97" s="288"/>
      <c r="W97" s="143"/>
      <c r="X97" s="143"/>
      <c r="Y97" s="27"/>
      <c r="AA97" s="301">
        <f t="shared" si="3"/>
        <v>0</v>
      </c>
      <c r="AB97" s="158">
        <v>0</v>
      </c>
      <c r="AC97" s="160">
        <f t="shared" si="4"/>
        <v>0</v>
      </c>
      <c r="AD97" s="299" t="s">
        <v>82</v>
      </c>
      <c r="AE97" s="271"/>
    </row>
    <row r="98" spans="2:31" hidden="1" x14ac:dyDescent="0.25">
      <c r="B98" s="129"/>
      <c r="C98" s="181"/>
      <c r="D98" s="32"/>
      <c r="E98" s="181"/>
      <c r="F98" s="32"/>
      <c r="G98" s="32"/>
      <c r="H98" s="136"/>
      <c r="I98" s="482"/>
      <c r="J98" s="95">
        <v>0</v>
      </c>
      <c r="K98" s="242"/>
      <c r="L98" s="283"/>
      <c r="N98" s="302"/>
      <c r="O98" s="302"/>
      <c r="P98" s="302"/>
      <c r="Q98" s="302"/>
      <c r="R98" s="303"/>
      <c r="S98" s="303"/>
      <c r="T98" s="303"/>
      <c r="U98" s="309"/>
      <c r="V98" s="288"/>
      <c r="W98" s="143"/>
      <c r="X98" s="143"/>
      <c r="Y98" s="27"/>
      <c r="AA98" s="301">
        <f t="shared" si="3"/>
        <v>0</v>
      </c>
      <c r="AB98" s="158">
        <v>0</v>
      </c>
      <c r="AC98" s="160">
        <f t="shared" si="4"/>
        <v>0</v>
      </c>
      <c r="AD98" s="299" t="s">
        <v>82</v>
      </c>
      <c r="AE98" s="271"/>
    </row>
    <row r="99" spans="2:31" hidden="1" x14ac:dyDescent="0.25">
      <c r="B99" s="129"/>
      <c r="C99" s="181"/>
      <c r="D99" s="32"/>
      <c r="E99" s="181"/>
      <c r="F99" s="32"/>
      <c r="G99" s="32"/>
      <c r="H99" s="136"/>
      <c r="I99" s="482"/>
      <c r="J99" s="95">
        <v>0</v>
      </c>
      <c r="K99" s="242"/>
      <c r="L99" s="283"/>
      <c r="N99" s="302"/>
      <c r="O99" s="302"/>
      <c r="P99" s="302"/>
      <c r="Q99" s="302"/>
      <c r="R99" s="303"/>
      <c r="S99" s="303"/>
      <c r="T99" s="303"/>
      <c r="U99" s="309"/>
      <c r="V99" s="288"/>
      <c r="W99" s="143"/>
      <c r="X99" s="143"/>
      <c r="Y99" s="27"/>
      <c r="AA99" s="301">
        <f t="shared" si="3"/>
        <v>0</v>
      </c>
      <c r="AB99" s="158">
        <v>0</v>
      </c>
      <c r="AC99" s="160">
        <f t="shared" si="4"/>
        <v>0</v>
      </c>
      <c r="AD99" s="299" t="s">
        <v>82</v>
      </c>
      <c r="AE99" s="271"/>
    </row>
    <row r="100" spans="2:31" hidden="1" x14ac:dyDescent="0.25">
      <c r="B100" s="129"/>
      <c r="C100" s="181"/>
      <c r="D100" s="32"/>
      <c r="E100" s="181"/>
      <c r="F100" s="32"/>
      <c r="G100" s="32"/>
      <c r="H100" s="136"/>
      <c r="I100" s="482"/>
      <c r="J100" s="95">
        <v>0</v>
      </c>
      <c r="K100" s="242"/>
      <c r="L100" s="283"/>
      <c r="N100" s="302"/>
      <c r="O100" s="302"/>
      <c r="P100" s="302"/>
      <c r="Q100" s="302"/>
      <c r="R100" s="303"/>
      <c r="S100" s="303"/>
      <c r="T100" s="303"/>
      <c r="U100" s="309"/>
      <c r="V100" s="288"/>
      <c r="W100" s="143"/>
      <c r="X100" s="143"/>
      <c r="Y100" s="27"/>
      <c r="AA100" s="301">
        <f t="shared" si="3"/>
        <v>0</v>
      </c>
      <c r="AB100" s="158">
        <v>0</v>
      </c>
      <c r="AC100" s="160">
        <f t="shared" si="4"/>
        <v>0</v>
      </c>
      <c r="AD100" s="299" t="s">
        <v>82</v>
      </c>
      <c r="AE100" s="271"/>
    </row>
    <row r="101" spans="2:31" hidden="1" x14ac:dyDescent="0.25">
      <c r="B101" s="129"/>
      <c r="C101" s="181"/>
      <c r="D101" s="32"/>
      <c r="E101" s="181"/>
      <c r="F101" s="32"/>
      <c r="G101" s="32"/>
      <c r="H101" s="136"/>
      <c r="I101" s="482"/>
      <c r="J101" s="95">
        <v>0</v>
      </c>
      <c r="K101" s="242"/>
      <c r="L101" s="283"/>
      <c r="N101" s="302"/>
      <c r="O101" s="302"/>
      <c r="P101" s="302"/>
      <c r="Q101" s="302"/>
      <c r="R101" s="303"/>
      <c r="S101" s="303"/>
      <c r="T101" s="303"/>
      <c r="U101" s="309"/>
      <c r="V101" s="288"/>
      <c r="W101" s="143"/>
      <c r="X101" s="143"/>
      <c r="Y101" s="27"/>
      <c r="AA101" s="301">
        <f t="shared" si="3"/>
        <v>0</v>
      </c>
      <c r="AB101" s="158">
        <v>0</v>
      </c>
      <c r="AC101" s="160">
        <f t="shared" si="4"/>
        <v>0</v>
      </c>
      <c r="AD101" s="299" t="s">
        <v>82</v>
      </c>
      <c r="AE101" s="271"/>
    </row>
    <row r="102" spans="2:31" hidden="1" x14ac:dyDescent="0.25">
      <c r="B102" s="129"/>
      <c r="C102" s="181"/>
      <c r="D102" s="32"/>
      <c r="E102" s="181"/>
      <c r="F102" s="32"/>
      <c r="G102" s="32"/>
      <c r="H102" s="136"/>
      <c r="I102" s="482"/>
      <c r="J102" s="95">
        <v>0</v>
      </c>
      <c r="K102" s="242"/>
      <c r="L102" s="283"/>
      <c r="N102" s="302"/>
      <c r="O102" s="302"/>
      <c r="P102" s="302"/>
      <c r="Q102" s="302"/>
      <c r="R102" s="303"/>
      <c r="S102" s="303"/>
      <c r="T102" s="303"/>
      <c r="U102" s="309"/>
      <c r="V102" s="288"/>
      <c r="W102" s="143"/>
      <c r="X102" s="143"/>
      <c r="Y102" s="27"/>
      <c r="AA102" s="301">
        <f t="shared" si="3"/>
        <v>0</v>
      </c>
      <c r="AB102" s="158">
        <v>0</v>
      </c>
      <c r="AC102" s="160">
        <f t="shared" si="4"/>
        <v>0</v>
      </c>
      <c r="AD102" s="299" t="s">
        <v>82</v>
      </c>
      <c r="AE102" s="271"/>
    </row>
    <row r="103" spans="2:31" hidden="1" x14ac:dyDescent="0.25">
      <c r="B103" s="129"/>
      <c r="C103" s="181"/>
      <c r="D103" s="32"/>
      <c r="E103" s="181"/>
      <c r="F103" s="32"/>
      <c r="G103" s="32"/>
      <c r="H103" s="136"/>
      <c r="I103" s="482"/>
      <c r="J103" s="95">
        <v>0</v>
      </c>
      <c r="K103" s="242"/>
      <c r="L103" s="283"/>
      <c r="N103" s="302"/>
      <c r="O103" s="302"/>
      <c r="P103" s="302"/>
      <c r="Q103" s="302"/>
      <c r="R103" s="303"/>
      <c r="S103" s="303"/>
      <c r="T103" s="303"/>
      <c r="U103" s="309"/>
      <c r="V103" s="288"/>
      <c r="W103" s="143"/>
      <c r="X103" s="143"/>
      <c r="Y103" s="27"/>
      <c r="AA103" s="301">
        <f t="shared" si="3"/>
        <v>0</v>
      </c>
      <c r="AB103" s="158">
        <v>0</v>
      </c>
      <c r="AC103" s="160">
        <f t="shared" si="4"/>
        <v>0</v>
      </c>
      <c r="AD103" s="299" t="s">
        <v>82</v>
      </c>
      <c r="AE103" s="271"/>
    </row>
    <row r="104" spans="2:31" hidden="1" x14ac:dyDescent="0.25">
      <c r="B104" s="129"/>
      <c r="C104" s="181"/>
      <c r="D104" s="32"/>
      <c r="E104" s="181"/>
      <c r="F104" s="32"/>
      <c r="G104" s="32"/>
      <c r="H104" s="136"/>
      <c r="I104" s="482"/>
      <c r="J104" s="95">
        <v>0</v>
      </c>
      <c r="K104" s="242"/>
      <c r="L104" s="283"/>
      <c r="N104" s="302"/>
      <c r="O104" s="302"/>
      <c r="P104" s="302"/>
      <c r="Q104" s="302"/>
      <c r="R104" s="303"/>
      <c r="S104" s="303"/>
      <c r="T104" s="303"/>
      <c r="U104" s="309"/>
      <c r="V104" s="288"/>
      <c r="W104" s="143"/>
      <c r="X104" s="143"/>
      <c r="Y104" s="27"/>
      <c r="AA104" s="301">
        <f t="shared" si="3"/>
        <v>0</v>
      </c>
      <c r="AB104" s="158">
        <v>0</v>
      </c>
      <c r="AC104" s="160">
        <f t="shared" si="4"/>
        <v>0</v>
      </c>
      <c r="AD104" s="299" t="s">
        <v>82</v>
      </c>
      <c r="AE104" s="271"/>
    </row>
    <row r="105" spans="2:31" hidden="1" x14ac:dyDescent="0.25">
      <c r="B105" s="129"/>
      <c r="C105" s="181"/>
      <c r="D105" s="32"/>
      <c r="E105" s="181"/>
      <c r="F105" s="32"/>
      <c r="G105" s="32"/>
      <c r="H105" s="136"/>
      <c r="I105" s="482"/>
      <c r="J105" s="95">
        <v>0</v>
      </c>
      <c r="K105" s="242"/>
      <c r="L105" s="283"/>
      <c r="N105" s="302"/>
      <c r="O105" s="302"/>
      <c r="P105" s="302"/>
      <c r="Q105" s="302"/>
      <c r="R105" s="303"/>
      <c r="S105" s="303"/>
      <c r="T105" s="303"/>
      <c r="U105" s="309"/>
      <c r="V105" s="288"/>
      <c r="W105" s="143"/>
      <c r="X105" s="143"/>
      <c r="Y105" s="27"/>
      <c r="AA105" s="301">
        <f t="shared" si="3"/>
        <v>0</v>
      </c>
      <c r="AB105" s="158">
        <v>0</v>
      </c>
      <c r="AC105" s="160">
        <f t="shared" si="4"/>
        <v>0</v>
      </c>
      <c r="AD105" s="299" t="s">
        <v>82</v>
      </c>
      <c r="AE105" s="271"/>
    </row>
    <row r="106" spans="2:31" hidden="1" x14ac:dyDescent="0.25">
      <c r="B106" s="129"/>
      <c r="C106" s="181"/>
      <c r="D106" s="32"/>
      <c r="E106" s="181"/>
      <c r="F106" s="32"/>
      <c r="G106" s="32"/>
      <c r="H106" s="136"/>
      <c r="I106" s="482"/>
      <c r="J106" s="95">
        <v>0</v>
      </c>
      <c r="K106" s="242"/>
      <c r="L106" s="283"/>
      <c r="N106" s="302"/>
      <c r="O106" s="302"/>
      <c r="P106" s="302"/>
      <c r="Q106" s="302"/>
      <c r="R106" s="303"/>
      <c r="S106" s="303"/>
      <c r="T106" s="303"/>
      <c r="U106" s="309"/>
      <c r="V106" s="288"/>
      <c r="W106" s="143"/>
      <c r="X106" s="143"/>
      <c r="Y106" s="27"/>
      <c r="AA106" s="301">
        <f t="shared" si="3"/>
        <v>0</v>
      </c>
      <c r="AB106" s="158">
        <v>0</v>
      </c>
      <c r="AC106" s="160">
        <f t="shared" si="4"/>
        <v>0</v>
      </c>
      <c r="AD106" s="299" t="s">
        <v>82</v>
      </c>
      <c r="AE106" s="271"/>
    </row>
    <row r="107" spans="2:31" hidden="1" x14ac:dyDescent="0.25">
      <c r="B107" s="129"/>
      <c r="C107" s="181"/>
      <c r="D107" s="32"/>
      <c r="E107" s="181"/>
      <c r="F107" s="32"/>
      <c r="G107" s="32"/>
      <c r="H107" s="136"/>
      <c r="I107" s="482"/>
      <c r="J107" s="95">
        <v>0</v>
      </c>
      <c r="K107" s="242"/>
      <c r="L107" s="283"/>
      <c r="N107" s="302"/>
      <c r="O107" s="302"/>
      <c r="P107" s="302"/>
      <c r="Q107" s="302"/>
      <c r="R107" s="303"/>
      <c r="S107" s="303"/>
      <c r="T107" s="303"/>
      <c r="U107" s="309"/>
      <c r="V107" s="288"/>
      <c r="W107" s="143"/>
      <c r="X107" s="143"/>
      <c r="Y107" s="27"/>
      <c r="AA107" s="301">
        <f t="shared" si="3"/>
        <v>0</v>
      </c>
      <c r="AB107" s="158">
        <v>0</v>
      </c>
      <c r="AC107" s="160">
        <f t="shared" si="4"/>
        <v>0</v>
      </c>
      <c r="AD107" s="299" t="s">
        <v>82</v>
      </c>
      <c r="AE107" s="271"/>
    </row>
    <row r="108" spans="2:31" hidden="1" x14ac:dyDescent="0.25">
      <c r="B108" s="129"/>
      <c r="C108" s="181"/>
      <c r="D108" s="32"/>
      <c r="E108" s="181"/>
      <c r="F108" s="32"/>
      <c r="G108" s="32"/>
      <c r="H108" s="136"/>
      <c r="I108" s="482"/>
      <c r="J108" s="95">
        <v>0</v>
      </c>
      <c r="K108" s="242"/>
      <c r="L108" s="283"/>
      <c r="N108" s="302"/>
      <c r="O108" s="302"/>
      <c r="P108" s="302"/>
      <c r="Q108" s="302"/>
      <c r="R108" s="303"/>
      <c r="S108" s="303"/>
      <c r="T108" s="303"/>
      <c r="U108" s="309"/>
      <c r="V108" s="288"/>
      <c r="W108" s="143"/>
      <c r="X108" s="143"/>
      <c r="Y108" s="27"/>
      <c r="AA108" s="301">
        <f t="shared" si="3"/>
        <v>0</v>
      </c>
      <c r="AB108" s="158">
        <v>0</v>
      </c>
      <c r="AC108" s="160">
        <f t="shared" si="4"/>
        <v>0</v>
      </c>
      <c r="AD108" s="299" t="s">
        <v>82</v>
      </c>
      <c r="AE108" s="271"/>
    </row>
    <row r="109" spans="2:31" hidden="1" x14ac:dyDescent="0.25">
      <c r="B109" s="129"/>
      <c r="C109" s="181"/>
      <c r="D109" s="32"/>
      <c r="E109" s="181"/>
      <c r="F109" s="32"/>
      <c r="G109" s="32"/>
      <c r="H109" s="136"/>
      <c r="I109" s="482"/>
      <c r="J109" s="95">
        <v>0</v>
      </c>
      <c r="K109" s="242"/>
      <c r="L109" s="283"/>
      <c r="N109" s="302"/>
      <c r="O109" s="302"/>
      <c r="P109" s="302"/>
      <c r="Q109" s="302"/>
      <c r="R109" s="303"/>
      <c r="S109" s="303"/>
      <c r="T109" s="303"/>
      <c r="U109" s="309"/>
      <c r="V109" s="288"/>
      <c r="W109" s="143"/>
      <c r="X109" s="143"/>
      <c r="Y109" s="27"/>
      <c r="AA109" s="301">
        <f t="shared" si="3"/>
        <v>0</v>
      </c>
      <c r="AB109" s="158">
        <v>0</v>
      </c>
      <c r="AC109" s="160">
        <f t="shared" si="4"/>
        <v>0</v>
      </c>
      <c r="AD109" s="299" t="s">
        <v>82</v>
      </c>
      <c r="AE109" s="271"/>
    </row>
    <row r="110" spans="2:31" hidden="1" x14ac:dyDescent="0.25">
      <c r="B110" s="129"/>
      <c r="C110" s="181"/>
      <c r="D110" s="32"/>
      <c r="E110" s="181"/>
      <c r="F110" s="32"/>
      <c r="G110" s="32"/>
      <c r="H110" s="136"/>
      <c r="I110" s="482"/>
      <c r="J110" s="95">
        <v>0</v>
      </c>
      <c r="K110" s="242"/>
      <c r="L110" s="283"/>
      <c r="N110" s="302"/>
      <c r="O110" s="302"/>
      <c r="P110" s="302"/>
      <c r="Q110" s="302"/>
      <c r="R110" s="303"/>
      <c r="S110" s="303"/>
      <c r="T110" s="303"/>
      <c r="U110" s="309"/>
      <c r="V110" s="288"/>
      <c r="W110" s="143"/>
      <c r="X110" s="143"/>
      <c r="Y110" s="27"/>
      <c r="AA110" s="301">
        <f t="shared" si="3"/>
        <v>0</v>
      </c>
      <c r="AB110" s="158">
        <v>0</v>
      </c>
      <c r="AC110" s="160">
        <f t="shared" si="4"/>
        <v>0</v>
      </c>
      <c r="AD110" s="299" t="s">
        <v>82</v>
      </c>
      <c r="AE110" s="271"/>
    </row>
    <row r="111" spans="2:31" hidden="1" x14ac:dyDescent="0.25">
      <c r="B111" s="129"/>
      <c r="C111" s="181"/>
      <c r="D111" s="32"/>
      <c r="E111" s="181"/>
      <c r="F111" s="32"/>
      <c r="G111" s="32"/>
      <c r="H111" s="136"/>
      <c r="I111" s="482"/>
      <c r="J111" s="95">
        <v>0</v>
      </c>
      <c r="K111" s="242"/>
      <c r="L111" s="283"/>
      <c r="N111" s="302"/>
      <c r="O111" s="302"/>
      <c r="P111" s="302"/>
      <c r="Q111" s="302"/>
      <c r="R111" s="303"/>
      <c r="S111" s="303"/>
      <c r="T111" s="303"/>
      <c r="U111" s="309"/>
      <c r="V111" s="288"/>
      <c r="W111" s="143"/>
      <c r="X111" s="143"/>
      <c r="Y111" s="27"/>
      <c r="AA111" s="301">
        <f t="shared" si="3"/>
        <v>0</v>
      </c>
      <c r="AB111" s="158">
        <v>0</v>
      </c>
      <c r="AC111" s="160">
        <f t="shared" si="4"/>
        <v>0</v>
      </c>
      <c r="AD111" s="299" t="s">
        <v>82</v>
      </c>
      <c r="AE111" s="271"/>
    </row>
    <row r="112" spans="2:31" hidden="1" x14ac:dyDescent="0.25">
      <c r="B112" s="129"/>
      <c r="C112" s="181"/>
      <c r="D112" s="32"/>
      <c r="E112" s="181"/>
      <c r="F112" s="32"/>
      <c r="G112" s="32"/>
      <c r="H112" s="136"/>
      <c r="I112" s="482"/>
      <c r="J112" s="95">
        <v>0</v>
      </c>
      <c r="K112" s="242"/>
      <c r="L112" s="283"/>
      <c r="N112" s="302"/>
      <c r="O112" s="302"/>
      <c r="P112" s="302"/>
      <c r="Q112" s="302"/>
      <c r="R112" s="303"/>
      <c r="S112" s="303"/>
      <c r="T112" s="303"/>
      <c r="U112" s="309"/>
      <c r="V112" s="288"/>
      <c r="W112" s="143"/>
      <c r="X112" s="143"/>
      <c r="Y112" s="27"/>
      <c r="AA112" s="301">
        <f t="shared" si="3"/>
        <v>0</v>
      </c>
      <c r="AB112" s="158">
        <v>0</v>
      </c>
      <c r="AC112" s="160">
        <f t="shared" si="4"/>
        <v>0</v>
      </c>
      <c r="AD112" s="299" t="s">
        <v>82</v>
      </c>
      <c r="AE112" s="271"/>
    </row>
    <row r="113" spans="2:31" hidden="1" x14ac:dyDescent="0.25">
      <c r="B113" s="129"/>
      <c r="C113" s="181"/>
      <c r="D113" s="32"/>
      <c r="E113" s="181"/>
      <c r="F113" s="32"/>
      <c r="G113" s="32"/>
      <c r="H113" s="136"/>
      <c r="I113" s="482"/>
      <c r="J113" s="95">
        <v>0</v>
      </c>
      <c r="K113" s="242"/>
      <c r="L113" s="283"/>
      <c r="N113" s="302"/>
      <c r="O113" s="302"/>
      <c r="P113" s="302"/>
      <c r="Q113" s="302"/>
      <c r="R113" s="303"/>
      <c r="S113" s="303"/>
      <c r="T113" s="303"/>
      <c r="U113" s="309"/>
      <c r="V113" s="288"/>
      <c r="W113" s="143"/>
      <c r="X113" s="143"/>
      <c r="Y113" s="27"/>
      <c r="AA113" s="301">
        <f t="shared" si="3"/>
        <v>0</v>
      </c>
      <c r="AB113" s="158">
        <v>0</v>
      </c>
      <c r="AC113" s="160">
        <f t="shared" si="4"/>
        <v>0</v>
      </c>
      <c r="AD113" s="299" t="s">
        <v>82</v>
      </c>
      <c r="AE113" s="271"/>
    </row>
    <row r="114" spans="2:31" hidden="1" x14ac:dyDescent="0.25">
      <c r="B114" s="129"/>
      <c r="C114" s="181"/>
      <c r="D114" s="32"/>
      <c r="E114" s="297"/>
      <c r="F114" s="32"/>
      <c r="G114" s="32"/>
      <c r="H114" s="136"/>
      <c r="I114" s="482"/>
      <c r="J114" s="95">
        <v>0</v>
      </c>
      <c r="K114" s="242"/>
      <c r="L114" s="283"/>
      <c r="N114" s="302"/>
      <c r="O114" s="302"/>
      <c r="P114" s="302"/>
      <c r="Q114" s="302"/>
      <c r="R114" s="303"/>
      <c r="S114" s="303"/>
      <c r="T114" s="303"/>
      <c r="U114" s="309"/>
      <c r="V114" s="288"/>
      <c r="W114" s="143"/>
      <c r="X114" s="143"/>
      <c r="Y114" s="27"/>
      <c r="AA114" s="301">
        <f t="shared" si="3"/>
        <v>0</v>
      </c>
      <c r="AB114" s="158">
        <v>0</v>
      </c>
      <c r="AC114" s="160">
        <f t="shared" si="4"/>
        <v>0</v>
      </c>
      <c r="AD114" s="299" t="s">
        <v>82</v>
      </c>
      <c r="AE114" s="271"/>
    </row>
    <row r="115" spans="2:31" hidden="1" x14ac:dyDescent="0.25">
      <c r="B115" s="129"/>
      <c r="C115" s="181"/>
      <c r="D115" s="32"/>
      <c r="E115" s="181"/>
      <c r="F115" s="32"/>
      <c r="G115" s="32"/>
      <c r="H115" s="136"/>
      <c r="I115" s="482"/>
      <c r="J115" s="95">
        <v>0</v>
      </c>
      <c r="K115" s="242"/>
      <c r="L115" s="283"/>
      <c r="N115" s="302"/>
      <c r="O115" s="302"/>
      <c r="P115" s="302"/>
      <c r="Q115" s="302"/>
      <c r="R115" s="303"/>
      <c r="S115" s="303"/>
      <c r="T115" s="303"/>
      <c r="U115" s="309"/>
      <c r="V115" s="288"/>
      <c r="W115" s="143"/>
      <c r="X115" s="143"/>
      <c r="Y115" s="27"/>
      <c r="AA115" s="301">
        <f t="shared" si="3"/>
        <v>0</v>
      </c>
      <c r="AB115" s="158">
        <v>0</v>
      </c>
      <c r="AC115" s="160">
        <f t="shared" si="4"/>
        <v>0</v>
      </c>
      <c r="AD115" s="299" t="s">
        <v>82</v>
      </c>
      <c r="AE115" s="271"/>
    </row>
    <row r="116" spans="2:31" ht="15" customHeight="1" x14ac:dyDescent="0.25">
      <c r="B116" s="107" t="s">
        <v>83</v>
      </c>
      <c r="E116" s="337"/>
      <c r="F116" s="338"/>
      <c r="G116" s="338"/>
      <c r="H116" s="28"/>
      <c r="I116" s="483" t="s">
        <v>96</v>
      </c>
      <c r="J116" s="96">
        <f>SUM(J66:J115)</f>
        <v>0</v>
      </c>
      <c r="K116" s="268"/>
      <c r="L116" s="283"/>
      <c r="N116" s="133"/>
      <c r="O116" s="133"/>
      <c r="P116" s="133"/>
      <c r="Q116" s="133"/>
      <c r="R116" s="133"/>
      <c r="S116" s="133"/>
      <c r="T116" s="133"/>
      <c r="U116" s="309"/>
      <c r="V116" s="289"/>
      <c r="W116" s="159"/>
      <c r="X116" s="159"/>
      <c r="Y116" s="27"/>
      <c r="AA116" s="484">
        <f>SUM(AA66:AA115)</f>
        <v>0</v>
      </c>
      <c r="AB116" s="160">
        <f>SUM(AB66:AB115)</f>
        <v>0</v>
      </c>
      <c r="AC116" s="160">
        <f>SUM(AA116:AB116)</f>
        <v>0</v>
      </c>
    </row>
    <row r="117" spans="2:31" x14ac:dyDescent="0.25">
      <c r="L117" s="283"/>
      <c r="N117" s="133"/>
      <c r="O117" s="133"/>
      <c r="P117" s="133"/>
      <c r="Q117" s="133"/>
      <c r="R117" s="133"/>
      <c r="S117" s="133"/>
      <c r="T117" s="133"/>
      <c r="U117" s="309"/>
      <c r="V117" s="283"/>
    </row>
    <row r="118" spans="2:31" x14ac:dyDescent="0.25">
      <c r="L118" s="283"/>
      <c r="N118" s="133"/>
      <c r="O118" s="133"/>
      <c r="P118" s="133"/>
      <c r="Q118" s="133"/>
      <c r="R118" s="133"/>
      <c r="S118" s="133"/>
      <c r="T118" s="133"/>
      <c r="U118" s="309"/>
      <c r="V118" s="290"/>
      <c r="W118" s="161"/>
      <c r="X118" s="161"/>
      <c r="Y118" s="161"/>
      <c r="Z118" s="274"/>
    </row>
    <row r="119" spans="2:31" x14ac:dyDescent="0.25">
      <c r="L119" s="283"/>
      <c r="N119" s="133"/>
      <c r="O119" s="133"/>
      <c r="P119" s="133"/>
      <c r="Q119" s="133"/>
      <c r="R119" s="133"/>
      <c r="S119" s="133"/>
      <c r="T119" s="133"/>
      <c r="U119" s="309"/>
      <c r="V119" s="291"/>
      <c r="W119" s="162"/>
      <c r="X119" s="162"/>
      <c r="Y119" s="162"/>
      <c r="Z119" s="275"/>
    </row>
    <row r="120" spans="2:31" s="30" customFormat="1" ht="30" customHeight="1" x14ac:dyDescent="0.25">
      <c r="B120" s="193" t="s">
        <v>260</v>
      </c>
      <c r="C120" s="193"/>
      <c r="D120" s="193"/>
      <c r="E120" s="193"/>
      <c r="F120" s="193"/>
      <c r="G120" s="193"/>
      <c r="H120" s="193"/>
      <c r="I120" s="193"/>
      <c r="J120" s="193"/>
      <c r="K120" s="243"/>
      <c r="L120" s="283"/>
      <c r="M120" s="212"/>
      <c r="N120" s="425" t="s">
        <v>252</v>
      </c>
      <c r="O120" s="426"/>
      <c r="P120" s="426"/>
      <c r="Q120" s="426"/>
      <c r="R120" s="426"/>
      <c r="S120" s="426"/>
      <c r="T120" s="426"/>
      <c r="U120" s="243"/>
      <c r="V120" s="284"/>
      <c r="W120" s="281"/>
      <c r="X120" s="281"/>
      <c r="Y120" s="281"/>
      <c r="Z120" s="281"/>
      <c r="AA120" s="422" t="s">
        <v>242</v>
      </c>
      <c r="AB120" s="422"/>
      <c r="AC120" s="422"/>
      <c r="AD120" s="422"/>
      <c r="AE120" s="422"/>
    </row>
    <row r="121" spans="2:31" ht="72.75" customHeight="1" x14ac:dyDescent="0.25">
      <c r="B121" s="452" t="s">
        <v>273</v>
      </c>
      <c r="C121" s="452"/>
      <c r="D121" s="452"/>
      <c r="E121" s="452"/>
      <c r="F121" s="452"/>
      <c r="G121" s="452"/>
      <c r="H121" s="452"/>
      <c r="I121" s="452"/>
      <c r="J121" s="452"/>
      <c r="K121" s="244"/>
      <c r="L121" s="295"/>
      <c r="M121" s="215"/>
      <c r="N121" s="432" t="s">
        <v>75</v>
      </c>
      <c r="O121" s="433"/>
      <c r="P121" s="433"/>
      <c r="Q121" s="433"/>
      <c r="R121" s="433"/>
      <c r="S121" s="433"/>
      <c r="T121" s="434"/>
      <c r="U121" s="312"/>
      <c r="V121" s="284"/>
      <c r="W121" s="135"/>
      <c r="X121" s="135"/>
      <c r="Y121" s="135"/>
      <c r="Z121" s="276"/>
    </row>
    <row r="122" spans="2:31" s="29" customFormat="1" ht="50.1" customHeight="1" x14ac:dyDescent="0.25">
      <c r="B122" s="258" t="s">
        <v>69</v>
      </c>
      <c r="C122" s="249" t="s">
        <v>70</v>
      </c>
      <c r="D122" s="249" t="s">
        <v>85</v>
      </c>
      <c r="E122" s="259" t="s">
        <v>97</v>
      </c>
      <c r="F122" s="249" t="s">
        <v>86</v>
      </c>
      <c r="G122" s="249" t="s">
        <v>72</v>
      </c>
      <c r="H122" s="250" t="s">
        <v>73</v>
      </c>
      <c r="I122" s="251" t="s">
        <v>87</v>
      </c>
      <c r="J122" s="249" t="s">
        <v>98</v>
      </c>
      <c r="K122" s="252"/>
      <c r="L122" s="296"/>
      <c r="M122" s="260"/>
      <c r="N122" s="314" t="s">
        <v>249</v>
      </c>
      <c r="O122" s="314" t="s">
        <v>248</v>
      </c>
      <c r="P122" s="314" t="s">
        <v>253</v>
      </c>
      <c r="Q122" s="316" t="s">
        <v>255</v>
      </c>
      <c r="R122" s="454" t="s">
        <v>76</v>
      </c>
      <c r="S122" s="455"/>
      <c r="T122" s="317" t="s">
        <v>244</v>
      </c>
      <c r="U122" s="313"/>
      <c r="V122" s="292"/>
      <c r="W122" s="253" t="s">
        <v>99</v>
      </c>
      <c r="X122" s="253" t="s">
        <v>100</v>
      </c>
      <c r="Y122" s="253" t="s">
        <v>101</v>
      </c>
      <c r="Z122" s="277"/>
      <c r="AA122" s="254" t="s">
        <v>77</v>
      </c>
      <c r="AB122" s="261" t="s">
        <v>78</v>
      </c>
      <c r="AC122" s="262" t="s">
        <v>79</v>
      </c>
      <c r="AD122" s="262" t="s">
        <v>80</v>
      </c>
      <c r="AE122" s="271" t="s">
        <v>81</v>
      </c>
    </row>
    <row r="123" spans="2:31" ht="15" customHeight="1" x14ac:dyDescent="0.25">
      <c r="B123" s="129" t="s">
        <v>102</v>
      </c>
      <c r="C123" s="181"/>
      <c r="D123" s="32"/>
      <c r="E123" s="181"/>
      <c r="F123" s="32"/>
      <c r="G123" s="32"/>
      <c r="H123" s="136"/>
      <c r="I123" s="482"/>
      <c r="J123" s="95">
        <v>0</v>
      </c>
      <c r="K123" s="242"/>
      <c r="L123" s="283"/>
      <c r="N123" s="302"/>
      <c r="O123" s="302"/>
      <c r="P123" s="302"/>
      <c r="Q123" s="302"/>
      <c r="R123" s="427"/>
      <c r="S123" s="428"/>
      <c r="T123" s="106"/>
      <c r="V123" s="288"/>
      <c r="W123" s="163">
        <f t="shared" ref="W123:W127" si="5">D139</f>
        <v>0</v>
      </c>
      <c r="X123" s="164">
        <f t="shared" ref="X123:X127" si="6">F139</f>
        <v>0</v>
      </c>
      <c r="Y123" s="139">
        <f>IFERROR(W123/X123,0)</f>
        <v>0</v>
      </c>
      <c r="Z123" s="278"/>
      <c r="AA123" s="301">
        <f>J123</f>
        <v>0</v>
      </c>
      <c r="AB123" s="158">
        <v>0</v>
      </c>
      <c r="AC123" s="160">
        <f>AA123-AB123</f>
        <v>0</v>
      </c>
      <c r="AD123" s="299" t="s">
        <v>82</v>
      </c>
      <c r="AE123" s="271"/>
    </row>
    <row r="124" spans="2:31" ht="15" customHeight="1" x14ac:dyDescent="0.25">
      <c r="B124" s="129" t="s">
        <v>103</v>
      </c>
      <c r="C124" s="181"/>
      <c r="D124" s="32"/>
      <c r="E124" s="181"/>
      <c r="F124" s="32"/>
      <c r="G124" s="32"/>
      <c r="H124" s="136"/>
      <c r="I124" s="482"/>
      <c r="J124" s="95">
        <v>0</v>
      </c>
      <c r="K124" s="242"/>
      <c r="L124" s="283"/>
      <c r="N124" s="302"/>
      <c r="O124" s="302"/>
      <c r="P124" s="302"/>
      <c r="Q124" s="302"/>
      <c r="R124" s="427"/>
      <c r="S124" s="428"/>
      <c r="T124" s="106"/>
      <c r="V124" s="288"/>
      <c r="W124" s="163">
        <f t="shared" si="5"/>
        <v>0</v>
      </c>
      <c r="X124" s="164">
        <f t="shared" si="6"/>
        <v>0</v>
      </c>
      <c r="Y124" s="139">
        <f t="shared" ref="Y124:Y134" si="7">IFERROR(W124/X124,0)</f>
        <v>0</v>
      </c>
      <c r="Z124" s="278"/>
      <c r="AA124" s="301">
        <f t="shared" ref="AA124:AA134" si="8">J124</f>
        <v>0</v>
      </c>
      <c r="AB124" s="158">
        <v>0</v>
      </c>
      <c r="AC124" s="160">
        <f t="shared" ref="AC124:AC134" si="9">AA124-AB124</f>
        <v>0</v>
      </c>
      <c r="AD124" s="299" t="s">
        <v>82</v>
      </c>
      <c r="AE124" s="271"/>
    </row>
    <row r="125" spans="2:31" x14ac:dyDescent="0.25">
      <c r="B125" s="129" t="s">
        <v>104</v>
      </c>
      <c r="C125" s="181"/>
      <c r="D125" s="32"/>
      <c r="E125" s="181"/>
      <c r="F125" s="32"/>
      <c r="G125" s="32"/>
      <c r="H125" s="136"/>
      <c r="I125" s="482"/>
      <c r="J125" s="95">
        <v>0</v>
      </c>
      <c r="K125" s="242"/>
      <c r="L125" s="283"/>
      <c r="N125" s="302"/>
      <c r="O125" s="302"/>
      <c r="P125" s="302"/>
      <c r="Q125" s="302"/>
      <c r="R125" s="427"/>
      <c r="S125" s="428"/>
      <c r="T125" s="106"/>
      <c r="V125" s="288"/>
      <c r="W125" s="163">
        <f t="shared" si="5"/>
        <v>0</v>
      </c>
      <c r="X125" s="164">
        <f t="shared" si="6"/>
        <v>0</v>
      </c>
      <c r="Y125" s="139">
        <f t="shared" si="7"/>
        <v>0</v>
      </c>
      <c r="Z125" s="278"/>
      <c r="AA125" s="301">
        <f t="shared" si="8"/>
        <v>0</v>
      </c>
      <c r="AB125" s="158">
        <v>0</v>
      </c>
      <c r="AC125" s="160">
        <f t="shared" si="9"/>
        <v>0</v>
      </c>
      <c r="AD125" s="299" t="s">
        <v>82</v>
      </c>
      <c r="AE125" s="271"/>
    </row>
    <row r="126" spans="2:31" x14ac:dyDescent="0.25">
      <c r="B126" s="129" t="s">
        <v>105</v>
      </c>
      <c r="C126" s="181"/>
      <c r="D126" s="32"/>
      <c r="E126" s="181"/>
      <c r="F126" s="32"/>
      <c r="G126" s="32"/>
      <c r="H126" s="136"/>
      <c r="I126" s="482"/>
      <c r="J126" s="95">
        <v>0</v>
      </c>
      <c r="K126" s="242"/>
      <c r="L126" s="283"/>
      <c r="N126" s="302"/>
      <c r="O126" s="302"/>
      <c r="P126" s="302"/>
      <c r="Q126" s="302"/>
      <c r="R126" s="427"/>
      <c r="S126" s="428"/>
      <c r="T126" s="106"/>
      <c r="V126" s="288"/>
      <c r="W126" s="163">
        <f t="shared" si="5"/>
        <v>0</v>
      </c>
      <c r="X126" s="164">
        <f t="shared" si="6"/>
        <v>0</v>
      </c>
      <c r="Y126" s="139">
        <f t="shared" si="7"/>
        <v>0</v>
      </c>
      <c r="Z126" s="278"/>
      <c r="AA126" s="301">
        <f t="shared" si="8"/>
        <v>0</v>
      </c>
      <c r="AB126" s="158">
        <v>0</v>
      </c>
      <c r="AC126" s="160">
        <f t="shared" si="9"/>
        <v>0</v>
      </c>
      <c r="AD126" s="299" t="s">
        <v>82</v>
      </c>
      <c r="AE126" s="271"/>
    </row>
    <row r="127" spans="2:31" x14ac:dyDescent="0.25">
      <c r="B127" s="129"/>
      <c r="C127" s="181"/>
      <c r="D127" s="32"/>
      <c r="E127" s="181"/>
      <c r="F127" s="32"/>
      <c r="G127" s="32"/>
      <c r="H127" s="136"/>
      <c r="I127" s="482"/>
      <c r="J127" s="95">
        <v>0</v>
      </c>
      <c r="K127" s="242"/>
      <c r="L127" s="283"/>
      <c r="N127" s="302"/>
      <c r="O127" s="302"/>
      <c r="P127" s="302"/>
      <c r="Q127" s="302"/>
      <c r="R127" s="427"/>
      <c r="S127" s="428"/>
      <c r="T127" s="106"/>
      <c r="V127" s="288"/>
      <c r="W127" s="163">
        <f t="shared" si="5"/>
        <v>0</v>
      </c>
      <c r="X127" s="164">
        <f t="shared" si="6"/>
        <v>0</v>
      </c>
      <c r="Y127" s="139">
        <f t="shared" si="7"/>
        <v>0</v>
      </c>
      <c r="Z127" s="278"/>
      <c r="AA127" s="301">
        <f t="shared" si="8"/>
        <v>0</v>
      </c>
      <c r="AB127" s="158">
        <v>0</v>
      </c>
      <c r="AC127" s="160">
        <f t="shared" si="9"/>
        <v>0</v>
      </c>
      <c r="AD127" s="299" t="s">
        <v>82</v>
      </c>
      <c r="AE127" s="271"/>
    </row>
    <row r="128" spans="2:31" x14ac:dyDescent="0.25">
      <c r="B128" s="129"/>
      <c r="C128" s="181"/>
      <c r="D128" s="32"/>
      <c r="E128" s="181"/>
      <c r="F128" s="32"/>
      <c r="G128" s="32"/>
      <c r="H128" s="136"/>
      <c r="I128" s="482"/>
      <c r="J128" s="95">
        <v>0</v>
      </c>
      <c r="K128" s="242"/>
      <c r="L128" s="283"/>
      <c r="N128" s="302"/>
      <c r="O128" s="302"/>
      <c r="P128" s="302"/>
      <c r="Q128" s="302"/>
      <c r="R128" s="427"/>
      <c r="S128" s="428"/>
      <c r="T128" s="106"/>
      <c r="V128" s="288"/>
      <c r="W128" s="163">
        <f>D149</f>
        <v>0</v>
      </c>
      <c r="X128" s="164">
        <f>F149</f>
        <v>0</v>
      </c>
      <c r="Y128" s="139">
        <f t="shared" si="7"/>
        <v>0</v>
      </c>
      <c r="Z128" s="278"/>
      <c r="AA128" s="301">
        <f t="shared" si="8"/>
        <v>0</v>
      </c>
      <c r="AB128" s="158">
        <v>0</v>
      </c>
      <c r="AC128" s="160">
        <f t="shared" si="9"/>
        <v>0</v>
      </c>
      <c r="AD128" s="299" t="s">
        <v>82</v>
      </c>
      <c r="AE128" s="271"/>
    </row>
    <row r="129" spans="2:31" x14ac:dyDescent="0.25">
      <c r="B129" s="129"/>
      <c r="C129" s="297"/>
      <c r="D129" s="32"/>
      <c r="E129" s="297"/>
      <c r="F129" s="32"/>
      <c r="G129" s="32"/>
      <c r="H129" s="136"/>
      <c r="I129" s="482"/>
      <c r="J129" s="95">
        <v>0</v>
      </c>
      <c r="K129" s="242"/>
      <c r="L129" s="283"/>
      <c r="N129" s="302"/>
      <c r="O129" s="302"/>
      <c r="P129" s="302"/>
      <c r="Q129" s="302"/>
      <c r="R129" s="427"/>
      <c r="S129" s="428"/>
      <c r="T129" s="106"/>
      <c r="V129" s="288"/>
      <c r="W129" s="163"/>
      <c r="X129" s="164"/>
      <c r="Y129" s="139"/>
      <c r="Z129" s="278"/>
      <c r="AA129" s="301">
        <f t="shared" si="8"/>
        <v>0</v>
      </c>
      <c r="AB129" s="158">
        <v>0</v>
      </c>
      <c r="AC129" s="160">
        <f t="shared" si="9"/>
        <v>0</v>
      </c>
      <c r="AD129" s="299" t="s">
        <v>82</v>
      </c>
      <c r="AE129" s="271"/>
    </row>
    <row r="130" spans="2:31" x14ac:dyDescent="0.25">
      <c r="B130" s="129"/>
      <c r="C130" s="334"/>
      <c r="D130" s="32"/>
      <c r="E130" s="334"/>
      <c r="F130" s="32"/>
      <c r="G130" s="32"/>
      <c r="H130" s="136"/>
      <c r="I130" s="482"/>
      <c r="J130" s="95">
        <v>0</v>
      </c>
      <c r="K130" s="242"/>
      <c r="L130" s="283"/>
      <c r="N130" s="302"/>
      <c r="O130" s="302"/>
      <c r="P130" s="302"/>
      <c r="Q130" s="302"/>
      <c r="R130" s="332"/>
      <c r="S130" s="333"/>
      <c r="T130" s="106"/>
      <c r="V130" s="288"/>
      <c r="W130" s="163"/>
      <c r="X130" s="164"/>
      <c r="Y130" s="139"/>
      <c r="Z130" s="278"/>
      <c r="AA130" s="301">
        <f t="shared" si="8"/>
        <v>0</v>
      </c>
      <c r="AB130" s="158">
        <v>0</v>
      </c>
      <c r="AC130" s="160">
        <f t="shared" si="9"/>
        <v>0</v>
      </c>
      <c r="AD130" s="299" t="s">
        <v>82</v>
      </c>
      <c r="AE130" s="271"/>
    </row>
    <row r="131" spans="2:31" x14ac:dyDescent="0.25">
      <c r="B131" s="129"/>
      <c r="C131" s="334"/>
      <c r="D131" s="32"/>
      <c r="E131" s="334"/>
      <c r="F131" s="32"/>
      <c r="G131" s="32"/>
      <c r="H131" s="136"/>
      <c r="I131" s="482"/>
      <c r="J131" s="95">
        <v>0</v>
      </c>
      <c r="K131" s="242"/>
      <c r="L131" s="283"/>
      <c r="N131" s="302"/>
      <c r="O131" s="302"/>
      <c r="P131" s="302"/>
      <c r="Q131" s="302"/>
      <c r="R131" s="332"/>
      <c r="S131" s="333"/>
      <c r="T131" s="106"/>
      <c r="V131" s="288"/>
      <c r="W131" s="163"/>
      <c r="X131" s="164"/>
      <c r="Y131" s="139"/>
      <c r="Z131" s="278"/>
      <c r="AA131" s="301">
        <f t="shared" si="8"/>
        <v>0</v>
      </c>
      <c r="AB131" s="158">
        <v>0</v>
      </c>
      <c r="AC131" s="160">
        <f t="shared" si="9"/>
        <v>0</v>
      </c>
      <c r="AD131" s="299" t="s">
        <v>82</v>
      </c>
      <c r="AE131" s="271"/>
    </row>
    <row r="132" spans="2:31" x14ac:dyDescent="0.25">
      <c r="B132" s="129"/>
      <c r="C132" s="297"/>
      <c r="D132" s="32"/>
      <c r="E132" s="297"/>
      <c r="F132" s="32"/>
      <c r="G132" s="32"/>
      <c r="H132" s="136"/>
      <c r="I132" s="482"/>
      <c r="J132" s="95">
        <v>0</v>
      </c>
      <c r="K132" s="242"/>
      <c r="L132" s="283"/>
      <c r="N132" s="302"/>
      <c r="O132" s="302"/>
      <c r="P132" s="302"/>
      <c r="Q132" s="302"/>
      <c r="R132" s="427"/>
      <c r="S132" s="428"/>
      <c r="T132" s="106"/>
      <c r="V132" s="288"/>
      <c r="W132" s="163"/>
      <c r="X132" s="164"/>
      <c r="Y132" s="139"/>
      <c r="Z132" s="278"/>
      <c r="AA132" s="301">
        <f t="shared" si="8"/>
        <v>0</v>
      </c>
      <c r="AB132" s="158">
        <v>0</v>
      </c>
      <c r="AC132" s="160">
        <f t="shared" si="9"/>
        <v>0</v>
      </c>
      <c r="AD132" s="299" t="s">
        <v>82</v>
      </c>
      <c r="AE132" s="271"/>
    </row>
    <row r="133" spans="2:31" x14ac:dyDescent="0.25">
      <c r="B133" s="129"/>
      <c r="C133" s="297"/>
      <c r="D133" s="32"/>
      <c r="E133" s="297"/>
      <c r="F133" s="32"/>
      <c r="G133" s="32"/>
      <c r="H133" s="136"/>
      <c r="I133" s="482"/>
      <c r="J133" s="95">
        <v>0</v>
      </c>
      <c r="K133" s="242"/>
      <c r="L133" s="283"/>
      <c r="N133" s="302"/>
      <c r="O133" s="302"/>
      <c r="P133" s="302"/>
      <c r="Q133" s="302"/>
      <c r="R133" s="427"/>
      <c r="S133" s="428"/>
      <c r="T133" s="106"/>
      <c r="V133" s="288"/>
      <c r="W133" s="163"/>
      <c r="X133" s="164"/>
      <c r="Y133" s="139"/>
      <c r="Z133" s="278"/>
      <c r="AA133" s="301">
        <f t="shared" si="8"/>
        <v>0</v>
      </c>
      <c r="AB133" s="158">
        <v>0</v>
      </c>
      <c r="AC133" s="160">
        <f t="shared" si="9"/>
        <v>0</v>
      </c>
      <c r="AD133" s="299" t="s">
        <v>82</v>
      </c>
      <c r="AE133" s="271"/>
    </row>
    <row r="134" spans="2:31" ht="15" customHeight="1" x14ac:dyDescent="0.25">
      <c r="B134" s="129"/>
      <c r="C134" s="181"/>
      <c r="D134" s="32"/>
      <c r="E134" s="181"/>
      <c r="F134" s="32"/>
      <c r="G134" s="32"/>
      <c r="H134" s="136"/>
      <c r="I134" s="482"/>
      <c r="J134" s="95">
        <v>0</v>
      </c>
      <c r="K134" s="242"/>
      <c r="L134" s="283"/>
      <c r="N134" s="302"/>
      <c r="O134" s="302"/>
      <c r="P134" s="302"/>
      <c r="Q134" s="302"/>
      <c r="R134" s="427"/>
      <c r="S134" s="428"/>
      <c r="T134" s="106"/>
      <c r="V134" s="288"/>
      <c r="W134" s="163">
        <f>D150</f>
        <v>0</v>
      </c>
      <c r="X134" s="164">
        <f>F150</f>
        <v>0</v>
      </c>
      <c r="Y134" s="139">
        <f t="shared" si="7"/>
        <v>0</v>
      </c>
      <c r="Z134" s="278"/>
      <c r="AA134" s="301">
        <f t="shared" si="8"/>
        <v>0</v>
      </c>
      <c r="AB134" s="158">
        <v>0</v>
      </c>
      <c r="AC134" s="160">
        <f t="shared" si="9"/>
        <v>0</v>
      </c>
      <c r="AD134" s="299" t="s">
        <v>82</v>
      </c>
      <c r="AE134" s="271"/>
    </row>
    <row r="135" spans="2:31" x14ac:dyDescent="0.25">
      <c r="I135" s="483" t="s">
        <v>106</v>
      </c>
      <c r="J135" s="128">
        <f>SUM(J123:J134)</f>
        <v>0</v>
      </c>
      <c r="K135" s="245"/>
      <c r="L135" s="283"/>
      <c r="V135" s="288"/>
      <c r="W135" s="143"/>
      <c r="X135" s="143"/>
      <c r="Y135" s="143"/>
      <c r="Z135" s="279"/>
      <c r="AA135" s="484">
        <f>SUM(AA123:AA134)</f>
        <v>0</v>
      </c>
      <c r="AB135" s="484">
        <f t="shared" ref="AB135:AC135" si="10">SUM(AB123:AB134)</f>
        <v>0</v>
      </c>
      <c r="AC135" s="484">
        <f t="shared" si="10"/>
        <v>0</v>
      </c>
    </row>
    <row r="136" spans="2:31" x14ac:dyDescent="0.25">
      <c r="I136" s="141"/>
      <c r="J136" s="245"/>
      <c r="K136" s="245"/>
      <c r="L136" s="283"/>
      <c r="V136" s="288"/>
      <c r="W136" s="143"/>
      <c r="X136" s="143"/>
      <c r="Y136" s="143"/>
      <c r="Z136" s="279"/>
    </row>
    <row r="137" spans="2:31" x14ac:dyDescent="0.25">
      <c r="I137" s="141" t="s">
        <v>241</v>
      </c>
      <c r="J137" s="128">
        <f>J116+J135</f>
        <v>0</v>
      </c>
      <c r="L137" s="283"/>
      <c r="V137" s="288"/>
      <c r="W137" s="143"/>
      <c r="X137" s="143"/>
      <c r="Y137" s="143"/>
      <c r="Z137" s="279"/>
      <c r="AA137" s="144" t="s">
        <v>107</v>
      </c>
    </row>
    <row r="138" spans="2:31" s="29" customFormat="1" ht="50.1" customHeight="1" x14ac:dyDescent="0.25">
      <c r="B138" s="258" t="s">
        <v>69</v>
      </c>
      <c r="C138" s="264" t="s">
        <v>266</v>
      </c>
      <c r="D138" s="250" t="s">
        <v>99</v>
      </c>
      <c r="E138" s="264" t="s">
        <v>108</v>
      </c>
      <c r="F138" s="264" t="s">
        <v>109</v>
      </c>
      <c r="G138" s="264" t="s">
        <v>265</v>
      </c>
      <c r="H138" s="264" t="s">
        <v>110</v>
      </c>
      <c r="K138" s="265"/>
      <c r="L138" s="296"/>
      <c r="M138" s="260"/>
      <c r="U138" s="313"/>
      <c r="V138" s="288"/>
      <c r="W138" s="143"/>
      <c r="X138" s="143"/>
      <c r="Y138" s="143"/>
      <c r="Z138" s="279"/>
      <c r="AA138" s="254" t="s">
        <v>77</v>
      </c>
      <c r="AB138" s="261" t="s">
        <v>78</v>
      </c>
      <c r="AC138" s="262" t="s">
        <v>79</v>
      </c>
    </row>
    <row r="139" spans="2:31" ht="15.75" x14ac:dyDescent="0.25">
      <c r="B139" s="129" t="s">
        <v>102</v>
      </c>
      <c r="C139" s="129"/>
      <c r="D139" s="95">
        <v>0</v>
      </c>
      <c r="E139" s="181"/>
      <c r="F139" s="137">
        <v>0</v>
      </c>
      <c r="G139" s="138">
        <f t="shared" ref="G139:G150" si="11">IFERROR(D139/F139,0)</f>
        <v>0</v>
      </c>
      <c r="H139" s="138">
        <v>0</v>
      </c>
      <c r="I139" s="327"/>
      <c r="J139" s="326"/>
      <c r="K139" s="325"/>
      <c r="L139" s="283"/>
      <c r="V139" s="288"/>
      <c r="W139" s="143"/>
      <c r="X139" s="143"/>
      <c r="Y139" s="143"/>
      <c r="Z139" s="279"/>
      <c r="AA139" s="485">
        <f>AA135+AA116</f>
        <v>0</v>
      </c>
      <c r="AB139" s="485">
        <f t="shared" ref="AB139:AC139" si="12">AB135+AB116</f>
        <v>0</v>
      </c>
      <c r="AC139" s="485">
        <f t="shared" si="12"/>
        <v>0</v>
      </c>
    </row>
    <row r="140" spans="2:31" ht="15.75" x14ac:dyDescent="0.25">
      <c r="B140" s="129" t="s">
        <v>103</v>
      </c>
      <c r="C140" s="129"/>
      <c r="D140" s="95">
        <v>0</v>
      </c>
      <c r="E140" s="181"/>
      <c r="F140" s="137">
        <v>0</v>
      </c>
      <c r="G140" s="138">
        <f t="shared" si="11"/>
        <v>0</v>
      </c>
      <c r="H140" s="138">
        <v>0</v>
      </c>
      <c r="I140" s="93"/>
      <c r="J140" s="93"/>
      <c r="K140" s="325"/>
      <c r="L140" s="283"/>
      <c r="V140" s="288"/>
      <c r="W140" s="143"/>
      <c r="X140" s="143"/>
      <c r="Y140" s="143"/>
      <c r="Z140" s="279"/>
    </row>
    <row r="141" spans="2:31" x14ac:dyDescent="0.25">
      <c r="B141" s="129" t="s">
        <v>104</v>
      </c>
      <c r="C141" s="129"/>
      <c r="D141" s="95">
        <v>0</v>
      </c>
      <c r="E141" s="181"/>
      <c r="F141" s="137">
        <v>0</v>
      </c>
      <c r="G141" s="138">
        <f t="shared" si="11"/>
        <v>0</v>
      </c>
      <c r="H141" s="138">
        <v>0</v>
      </c>
      <c r="L141" s="283"/>
      <c r="V141" s="288"/>
      <c r="W141" s="143"/>
      <c r="X141" s="143"/>
      <c r="Y141" s="143"/>
      <c r="Z141" s="279"/>
    </row>
    <row r="142" spans="2:31" x14ac:dyDescent="0.25">
      <c r="B142" s="129" t="s">
        <v>105</v>
      </c>
      <c r="C142" s="129"/>
      <c r="D142" s="95">
        <v>0</v>
      </c>
      <c r="E142" s="181"/>
      <c r="F142" s="137">
        <v>0</v>
      </c>
      <c r="G142" s="138">
        <f t="shared" si="11"/>
        <v>0</v>
      </c>
      <c r="H142" s="138">
        <v>0</v>
      </c>
      <c r="L142" s="283"/>
      <c r="V142" s="288"/>
      <c r="W142" s="143"/>
      <c r="X142" s="143"/>
      <c r="Y142" s="143"/>
      <c r="Z142" s="279"/>
    </row>
    <row r="143" spans="2:31" x14ac:dyDescent="0.25">
      <c r="B143" s="129"/>
      <c r="C143" s="129"/>
      <c r="D143" s="95">
        <v>0</v>
      </c>
      <c r="E143" s="181"/>
      <c r="F143" s="137">
        <v>0</v>
      </c>
      <c r="G143" s="138">
        <f t="shared" si="11"/>
        <v>0</v>
      </c>
      <c r="H143" s="138">
        <v>0</v>
      </c>
      <c r="L143" s="283"/>
      <c r="V143" s="288"/>
      <c r="W143" s="143"/>
      <c r="X143" s="143"/>
      <c r="Y143" s="143"/>
      <c r="Z143" s="279"/>
    </row>
    <row r="144" spans="2:31" x14ac:dyDescent="0.25">
      <c r="B144" s="129"/>
      <c r="C144" s="129"/>
      <c r="D144" s="95">
        <v>0</v>
      </c>
      <c r="E144" s="334"/>
      <c r="F144" s="137">
        <v>0</v>
      </c>
      <c r="G144" s="138">
        <f t="shared" si="11"/>
        <v>0</v>
      </c>
      <c r="H144" s="138">
        <v>0</v>
      </c>
      <c r="L144" s="283"/>
      <c r="V144" s="288"/>
      <c r="W144" s="143"/>
      <c r="X144" s="143"/>
      <c r="Y144" s="143"/>
      <c r="Z144" s="279"/>
    </row>
    <row r="145" spans="2:31" x14ac:dyDescent="0.25">
      <c r="B145" s="129"/>
      <c r="C145" s="129"/>
      <c r="D145" s="95">
        <v>0</v>
      </c>
      <c r="E145" s="334"/>
      <c r="F145" s="137">
        <v>0</v>
      </c>
      <c r="G145" s="138">
        <f t="shared" si="11"/>
        <v>0</v>
      </c>
      <c r="H145" s="138">
        <v>0</v>
      </c>
      <c r="L145" s="283"/>
      <c r="V145" s="288"/>
      <c r="W145" s="143"/>
      <c r="X145" s="143"/>
      <c r="Y145" s="143"/>
      <c r="Z145" s="279"/>
    </row>
    <row r="146" spans="2:31" x14ac:dyDescent="0.25">
      <c r="B146" s="129"/>
      <c r="C146" s="129"/>
      <c r="D146" s="95">
        <v>0</v>
      </c>
      <c r="E146" s="334"/>
      <c r="F146" s="137">
        <v>0</v>
      </c>
      <c r="G146" s="138">
        <f t="shared" si="11"/>
        <v>0</v>
      </c>
      <c r="H146" s="138">
        <v>0</v>
      </c>
      <c r="L146" s="283"/>
      <c r="V146" s="288"/>
      <c r="W146" s="143"/>
      <c r="X146" s="143"/>
      <c r="Y146" s="143"/>
      <c r="Z146" s="279"/>
    </row>
    <row r="147" spans="2:31" x14ac:dyDescent="0.25">
      <c r="B147" s="129"/>
      <c r="C147" s="129"/>
      <c r="D147" s="95">
        <v>0</v>
      </c>
      <c r="E147" s="334"/>
      <c r="F147" s="137">
        <v>0</v>
      </c>
      <c r="G147" s="138">
        <f t="shared" si="11"/>
        <v>0</v>
      </c>
      <c r="H147" s="138">
        <v>0</v>
      </c>
      <c r="L147" s="283"/>
      <c r="V147" s="288"/>
      <c r="W147" s="143"/>
      <c r="X147" s="143"/>
      <c r="Y147" s="143"/>
      <c r="Z147" s="279"/>
    </row>
    <row r="148" spans="2:31" x14ac:dyDescent="0.25">
      <c r="B148" s="129"/>
      <c r="C148" s="129"/>
      <c r="D148" s="95">
        <v>0</v>
      </c>
      <c r="E148" s="334"/>
      <c r="F148" s="137">
        <v>0</v>
      </c>
      <c r="G148" s="138">
        <f t="shared" si="11"/>
        <v>0</v>
      </c>
      <c r="H148" s="138">
        <v>0</v>
      </c>
      <c r="L148" s="283"/>
      <c r="V148" s="288"/>
      <c r="W148" s="143"/>
      <c r="X148" s="143"/>
      <c r="Y148" s="143"/>
      <c r="Z148" s="279"/>
    </row>
    <row r="149" spans="2:31" x14ac:dyDescent="0.25">
      <c r="B149" s="129"/>
      <c r="C149" s="129"/>
      <c r="D149" s="95">
        <v>0</v>
      </c>
      <c r="E149" s="181"/>
      <c r="F149" s="137">
        <v>0</v>
      </c>
      <c r="G149" s="138">
        <f t="shared" si="11"/>
        <v>0</v>
      </c>
      <c r="H149" s="138">
        <v>0</v>
      </c>
      <c r="L149" s="283"/>
      <c r="V149" s="288"/>
      <c r="W149" s="143"/>
      <c r="X149" s="143"/>
      <c r="Y149" s="143"/>
      <c r="Z149" s="279"/>
    </row>
    <row r="150" spans="2:31" ht="15" customHeight="1" x14ac:dyDescent="0.25">
      <c r="B150" s="129"/>
      <c r="C150" s="129"/>
      <c r="D150" s="95">
        <v>0</v>
      </c>
      <c r="E150" s="181"/>
      <c r="F150" s="137">
        <v>0</v>
      </c>
      <c r="G150" s="138">
        <f t="shared" si="11"/>
        <v>0</v>
      </c>
      <c r="H150" s="138">
        <v>0</v>
      </c>
      <c r="K150" s="246"/>
      <c r="L150" s="283"/>
      <c r="M150" s="218"/>
      <c r="V150" s="288"/>
      <c r="W150" s="143"/>
      <c r="X150" s="143"/>
      <c r="Y150" s="143"/>
      <c r="Z150" s="279"/>
    </row>
    <row r="151" spans="2:31" ht="15" customHeight="1" x14ac:dyDescent="0.25">
      <c r="B151" s="144"/>
      <c r="D151" s="140"/>
      <c r="F151" s="170" t="s">
        <v>96</v>
      </c>
      <c r="G151" s="96">
        <f>SUM(G139:G150)</f>
        <v>0</v>
      </c>
      <c r="H151" s="142"/>
      <c r="L151" s="283"/>
      <c r="V151" s="288"/>
      <c r="W151" s="143"/>
      <c r="X151" s="143"/>
      <c r="Y151" s="143"/>
      <c r="Z151" s="279"/>
    </row>
    <row r="152" spans="2:31" ht="15" customHeight="1" x14ac:dyDescent="0.25">
      <c r="B152" s="144"/>
      <c r="E152" s="166"/>
      <c r="L152" s="283"/>
      <c r="V152" s="288"/>
      <c r="W152" s="143"/>
      <c r="X152" s="143"/>
      <c r="Y152" s="143"/>
      <c r="Z152" s="279"/>
    </row>
    <row r="153" spans="2:31" ht="30" customHeight="1" x14ac:dyDescent="0.25">
      <c r="B153" s="442" t="s">
        <v>111</v>
      </c>
      <c r="C153" s="442"/>
      <c r="D153" s="442"/>
      <c r="E153" s="442"/>
      <c r="F153" s="442"/>
      <c r="G153" s="442"/>
      <c r="H153" s="442"/>
      <c r="I153" s="442"/>
      <c r="J153" s="442"/>
      <c r="K153" s="243"/>
      <c r="L153" s="283"/>
      <c r="N153" s="425" t="s">
        <v>252</v>
      </c>
      <c r="O153" s="426"/>
      <c r="P153" s="426"/>
      <c r="Q153" s="426"/>
      <c r="R153" s="426"/>
      <c r="S153" s="426"/>
      <c r="T153" s="426"/>
      <c r="V153" s="288"/>
      <c r="W153" s="281"/>
      <c r="X153" s="281"/>
      <c r="Y153" s="281"/>
      <c r="Z153" s="281"/>
      <c r="AA153" s="422" t="s">
        <v>242</v>
      </c>
      <c r="AB153" s="422"/>
      <c r="AC153" s="422"/>
      <c r="AD153" s="422"/>
      <c r="AE153" s="422"/>
    </row>
    <row r="154" spans="2:31" ht="55.5" customHeight="1" x14ac:dyDescent="0.25">
      <c r="B154" s="446" t="s">
        <v>272</v>
      </c>
      <c r="C154" s="446"/>
      <c r="D154" s="446"/>
      <c r="E154" s="446"/>
      <c r="F154" s="446"/>
      <c r="G154" s="446"/>
      <c r="H154" s="446"/>
      <c r="L154" s="283"/>
      <c r="N154" s="432" t="s">
        <v>75</v>
      </c>
      <c r="O154" s="433"/>
      <c r="P154" s="433"/>
      <c r="Q154" s="433"/>
      <c r="R154" s="433"/>
      <c r="S154" s="433"/>
      <c r="T154" s="434"/>
      <c r="U154" s="310"/>
      <c r="V154" s="288"/>
      <c r="W154" s="143"/>
      <c r="X154" s="143"/>
      <c r="Y154" s="143"/>
      <c r="Z154" s="279"/>
    </row>
    <row r="155" spans="2:31" s="29" customFormat="1" ht="50.1" customHeight="1" x14ac:dyDescent="0.25">
      <c r="B155" s="258" t="s">
        <v>69</v>
      </c>
      <c r="C155" s="249" t="s">
        <v>112</v>
      </c>
      <c r="D155" s="445" t="s">
        <v>113</v>
      </c>
      <c r="E155" s="445"/>
      <c r="F155" s="249" t="s">
        <v>72</v>
      </c>
      <c r="G155" s="250" t="s">
        <v>73</v>
      </c>
      <c r="H155" s="249" t="s">
        <v>114</v>
      </c>
      <c r="I155" s="263" t="s">
        <v>115</v>
      </c>
      <c r="J155" s="249" t="s">
        <v>116</v>
      </c>
      <c r="K155" s="252"/>
      <c r="L155" s="296"/>
      <c r="M155" s="260"/>
      <c r="N155" s="314" t="s">
        <v>249</v>
      </c>
      <c r="O155" s="314" t="s">
        <v>248</v>
      </c>
      <c r="P155" s="314" t="s">
        <v>253</v>
      </c>
      <c r="Q155" s="429" t="s">
        <v>76</v>
      </c>
      <c r="R155" s="430"/>
      <c r="S155" s="431"/>
      <c r="T155" s="317" t="s">
        <v>244</v>
      </c>
      <c r="U155" s="306"/>
      <c r="V155" s="293"/>
      <c r="W155" s="223"/>
      <c r="X155" s="223"/>
      <c r="Y155" s="170"/>
      <c r="Z155" s="280"/>
      <c r="AA155" s="255" t="s">
        <v>77</v>
      </c>
      <c r="AB155" s="256" t="s">
        <v>117</v>
      </c>
      <c r="AC155" s="208" t="s">
        <v>79</v>
      </c>
      <c r="AD155" s="208" t="s">
        <v>80</v>
      </c>
      <c r="AE155" s="271" t="s">
        <v>81</v>
      </c>
    </row>
    <row r="156" spans="2:31" ht="15" customHeight="1" x14ac:dyDescent="0.25">
      <c r="B156" s="129" t="s">
        <v>118</v>
      </c>
      <c r="C156" s="181"/>
      <c r="D156" s="443"/>
      <c r="E156" s="444"/>
      <c r="F156" s="298"/>
      <c r="G156" s="167"/>
      <c r="H156" s="126">
        <v>0</v>
      </c>
      <c r="I156" s="178"/>
      <c r="J156" s="126">
        <f t="shared" ref="J156:J195" si="13">H156*I156</f>
        <v>0</v>
      </c>
      <c r="K156" s="247"/>
      <c r="L156" s="283"/>
      <c r="N156" s="300"/>
      <c r="O156" s="300"/>
      <c r="P156" s="300"/>
      <c r="Q156" s="435"/>
      <c r="R156" s="436"/>
      <c r="S156" s="437"/>
      <c r="T156" s="106"/>
      <c r="U156" s="311"/>
      <c r="V156" s="288"/>
      <c r="W156" s="143"/>
      <c r="X156" s="143"/>
      <c r="Y156" s="27"/>
      <c r="AA156" s="301">
        <f t="shared" ref="AA156:AA195" si="14">J156</f>
        <v>0</v>
      </c>
      <c r="AB156" s="132">
        <v>0</v>
      </c>
      <c r="AC156" s="160">
        <f>AA156-AB156</f>
        <v>0</v>
      </c>
      <c r="AD156" s="299" t="s">
        <v>82</v>
      </c>
      <c r="AE156" s="271"/>
    </row>
    <row r="157" spans="2:31" ht="15" customHeight="1" x14ac:dyDescent="0.25">
      <c r="B157" s="129" t="s">
        <v>119</v>
      </c>
      <c r="C157" s="181"/>
      <c r="D157" s="443"/>
      <c r="E157" s="444"/>
      <c r="F157" s="298"/>
      <c r="G157" s="167"/>
      <c r="H157" s="126">
        <v>0</v>
      </c>
      <c r="I157" s="178"/>
      <c r="J157" s="126">
        <f t="shared" si="13"/>
        <v>0</v>
      </c>
      <c r="K157" s="247"/>
      <c r="L157" s="283"/>
      <c r="N157" s="300"/>
      <c r="O157" s="300"/>
      <c r="P157" s="300"/>
      <c r="Q157" s="435"/>
      <c r="R157" s="436"/>
      <c r="S157" s="437"/>
      <c r="T157" s="106"/>
      <c r="U157" s="311"/>
      <c r="V157" s="288"/>
      <c r="W157" s="143"/>
      <c r="X157" s="143"/>
      <c r="Y157" s="27"/>
      <c r="AA157" s="301">
        <f t="shared" si="14"/>
        <v>0</v>
      </c>
      <c r="AB157" s="132">
        <v>0</v>
      </c>
      <c r="AC157" s="160">
        <f t="shared" ref="AC157:AC195" si="15">AA157-AB157</f>
        <v>0</v>
      </c>
      <c r="AD157" s="299" t="s">
        <v>82</v>
      </c>
      <c r="AE157" s="271"/>
    </row>
    <row r="158" spans="2:31" ht="15" customHeight="1" x14ac:dyDescent="0.25">
      <c r="B158" s="129" t="s">
        <v>120</v>
      </c>
      <c r="C158" s="181"/>
      <c r="D158" s="443"/>
      <c r="E158" s="444"/>
      <c r="F158" s="298"/>
      <c r="G158" s="167"/>
      <c r="H158" s="126">
        <v>0</v>
      </c>
      <c r="I158" s="178"/>
      <c r="J158" s="126">
        <f t="shared" si="13"/>
        <v>0</v>
      </c>
      <c r="K158" s="247"/>
      <c r="L158" s="283"/>
      <c r="N158" s="300"/>
      <c r="O158" s="300"/>
      <c r="P158" s="300"/>
      <c r="Q158" s="435"/>
      <c r="R158" s="436"/>
      <c r="S158" s="437"/>
      <c r="T158" s="106"/>
      <c r="U158" s="311"/>
      <c r="V158" s="288"/>
      <c r="W158" s="143"/>
      <c r="X158" s="143"/>
      <c r="Y158" s="27"/>
      <c r="AA158" s="301">
        <f t="shared" si="14"/>
        <v>0</v>
      </c>
      <c r="AB158" s="132">
        <v>0</v>
      </c>
      <c r="AC158" s="160">
        <f t="shared" si="15"/>
        <v>0</v>
      </c>
      <c r="AD158" s="299" t="s">
        <v>82</v>
      </c>
      <c r="AE158" s="271"/>
    </row>
    <row r="159" spans="2:31" ht="15" customHeight="1" x14ac:dyDescent="0.25">
      <c r="B159" s="129" t="s">
        <v>121</v>
      </c>
      <c r="C159" s="181"/>
      <c r="D159" s="443"/>
      <c r="E159" s="444"/>
      <c r="F159" s="298"/>
      <c r="G159" s="167"/>
      <c r="H159" s="126">
        <v>0</v>
      </c>
      <c r="I159" s="178"/>
      <c r="J159" s="126">
        <f t="shared" si="13"/>
        <v>0</v>
      </c>
      <c r="K159" s="247"/>
      <c r="L159" s="283"/>
      <c r="N159" s="300"/>
      <c r="O159" s="300"/>
      <c r="P159" s="300"/>
      <c r="Q159" s="435"/>
      <c r="R159" s="436"/>
      <c r="S159" s="437"/>
      <c r="T159" s="106"/>
      <c r="U159" s="311"/>
      <c r="V159" s="288"/>
      <c r="W159" s="143"/>
      <c r="X159" s="143"/>
      <c r="Y159" s="27"/>
      <c r="AA159" s="301">
        <f t="shared" si="14"/>
        <v>0</v>
      </c>
      <c r="AB159" s="132">
        <v>0</v>
      </c>
      <c r="AC159" s="160">
        <f t="shared" si="15"/>
        <v>0</v>
      </c>
      <c r="AD159" s="299" t="s">
        <v>82</v>
      </c>
      <c r="AE159" s="271"/>
    </row>
    <row r="160" spans="2:31" ht="15" customHeight="1" x14ac:dyDescent="0.25">
      <c r="B160" s="129"/>
      <c r="C160" s="181"/>
      <c r="D160" s="443"/>
      <c r="E160" s="444"/>
      <c r="F160" s="298"/>
      <c r="G160" s="167"/>
      <c r="H160" s="126">
        <v>0</v>
      </c>
      <c r="I160" s="178"/>
      <c r="J160" s="126">
        <f t="shared" si="13"/>
        <v>0</v>
      </c>
      <c r="K160" s="247"/>
      <c r="L160" s="283"/>
      <c r="N160" s="300"/>
      <c r="O160" s="300"/>
      <c r="P160" s="300"/>
      <c r="Q160" s="435"/>
      <c r="R160" s="436"/>
      <c r="S160" s="437"/>
      <c r="T160" s="106"/>
      <c r="U160" s="311"/>
      <c r="V160" s="288"/>
      <c r="W160" s="143"/>
      <c r="X160" s="143"/>
      <c r="Y160" s="27"/>
      <c r="AA160" s="301">
        <f t="shared" si="14"/>
        <v>0</v>
      </c>
      <c r="AB160" s="132">
        <v>0</v>
      </c>
      <c r="AC160" s="160">
        <f t="shared" si="15"/>
        <v>0</v>
      </c>
      <c r="AD160" s="299" t="s">
        <v>82</v>
      </c>
      <c r="AE160" s="271"/>
    </row>
    <row r="161" spans="2:31" ht="15" customHeight="1" x14ac:dyDescent="0.25">
      <c r="B161" s="129"/>
      <c r="C161" s="181"/>
      <c r="D161" s="443"/>
      <c r="E161" s="444"/>
      <c r="F161" s="298"/>
      <c r="G161" s="167"/>
      <c r="H161" s="126">
        <v>0</v>
      </c>
      <c r="I161" s="178"/>
      <c r="J161" s="126">
        <f t="shared" si="13"/>
        <v>0</v>
      </c>
      <c r="K161" s="247"/>
      <c r="L161" s="283"/>
      <c r="N161" s="300"/>
      <c r="O161" s="300"/>
      <c r="P161" s="300"/>
      <c r="Q161" s="435"/>
      <c r="R161" s="436"/>
      <c r="S161" s="437"/>
      <c r="T161" s="106"/>
      <c r="U161" s="311"/>
      <c r="V161" s="288"/>
      <c r="W161" s="143"/>
      <c r="X161" s="143"/>
      <c r="Y161" s="27"/>
      <c r="AA161" s="301">
        <f t="shared" si="14"/>
        <v>0</v>
      </c>
      <c r="AB161" s="132">
        <v>0</v>
      </c>
      <c r="AC161" s="160">
        <f t="shared" si="15"/>
        <v>0</v>
      </c>
      <c r="AD161" s="299" t="s">
        <v>82</v>
      </c>
      <c r="AE161" s="271"/>
    </row>
    <row r="162" spans="2:31" ht="15" customHeight="1" x14ac:dyDescent="0.25">
      <c r="B162" s="129"/>
      <c r="C162" s="181"/>
      <c r="D162" s="443"/>
      <c r="E162" s="444"/>
      <c r="F162" s="298"/>
      <c r="G162" s="167"/>
      <c r="H162" s="126">
        <v>0</v>
      </c>
      <c r="I162" s="178"/>
      <c r="J162" s="126">
        <f t="shared" si="13"/>
        <v>0</v>
      </c>
      <c r="K162" s="247"/>
      <c r="L162" s="283"/>
      <c r="N162" s="300"/>
      <c r="O162" s="300"/>
      <c r="P162" s="300"/>
      <c r="Q162" s="435"/>
      <c r="R162" s="436"/>
      <c r="S162" s="437"/>
      <c r="T162" s="106"/>
      <c r="U162" s="311"/>
      <c r="V162" s="288"/>
      <c r="W162" s="143"/>
      <c r="X162" s="143"/>
      <c r="Y162" s="27"/>
      <c r="AA162" s="301">
        <f t="shared" si="14"/>
        <v>0</v>
      </c>
      <c r="AB162" s="132">
        <v>0</v>
      </c>
      <c r="AC162" s="160">
        <f t="shared" si="15"/>
        <v>0</v>
      </c>
      <c r="AD162" s="299" t="s">
        <v>82</v>
      </c>
      <c r="AE162" s="271"/>
    </row>
    <row r="163" spans="2:31" ht="15" customHeight="1" x14ac:dyDescent="0.25">
      <c r="B163" s="129"/>
      <c r="C163" s="181"/>
      <c r="D163" s="443"/>
      <c r="E163" s="444"/>
      <c r="F163" s="298"/>
      <c r="G163" s="167"/>
      <c r="H163" s="126">
        <v>0</v>
      </c>
      <c r="I163" s="178"/>
      <c r="J163" s="126">
        <f t="shared" si="13"/>
        <v>0</v>
      </c>
      <c r="K163" s="247"/>
      <c r="L163" s="283"/>
      <c r="N163" s="300"/>
      <c r="O163" s="300"/>
      <c r="P163" s="300"/>
      <c r="Q163" s="435"/>
      <c r="R163" s="436"/>
      <c r="S163" s="437"/>
      <c r="T163" s="106"/>
      <c r="U163" s="311"/>
      <c r="V163" s="288"/>
      <c r="W163" s="143"/>
      <c r="X163" s="143"/>
      <c r="Y163" s="27"/>
      <c r="AA163" s="301">
        <f t="shared" si="14"/>
        <v>0</v>
      </c>
      <c r="AB163" s="132">
        <v>0</v>
      </c>
      <c r="AC163" s="160">
        <f t="shared" si="15"/>
        <v>0</v>
      </c>
      <c r="AD163" s="299" t="s">
        <v>82</v>
      </c>
      <c r="AE163" s="271"/>
    </row>
    <row r="164" spans="2:31" ht="15" customHeight="1" x14ac:dyDescent="0.25">
      <c r="B164" s="129"/>
      <c r="C164" s="181"/>
      <c r="D164" s="443"/>
      <c r="E164" s="444"/>
      <c r="F164" s="298"/>
      <c r="G164" s="167"/>
      <c r="H164" s="126">
        <v>0</v>
      </c>
      <c r="I164" s="178"/>
      <c r="J164" s="126">
        <f t="shared" si="13"/>
        <v>0</v>
      </c>
      <c r="K164" s="247"/>
      <c r="L164" s="283"/>
      <c r="N164" s="300"/>
      <c r="O164" s="300"/>
      <c r="P164" s="300"/>
      <c r="Q164" s="435"/>
      <c r="R164" s="436"/>
      <c r="S164" s="437"/>
      <c r="T164" s="106"/>
      <c r="U164" s="311"/>
      <c r="V164" s="288"/>
      <c r="W164" s="143"/>
      <c r="X164" s="143"/>
      <c r="Y164" s="27"/>
      <c r="AA164" s="301">
        <f t="shared" si="14"/>
        <v>0</v>
      </c>
      <c r="AB164" s="132">
        <v>0</v>
      </c>
      <c r="AC164" s="160">
        <f t="shared" si="15"/>
        <v>0</v>
      </c>
      <c r="AD164" s="299" t="s">
        <v>82</v>
      </c>
      <c r="AE164" s="271"/>
    </row>
    <row r="165" spans="2:31" ht="15" customHeight="1" x14ac:dyDescent="0.25">
      <c r="B165" s="129"/>
      <c r="C165" s="181"/>
      <c r="D165" s="443"/>
      <c r="E165" s="444"/>
      <c r="F165" s="298"/>
      <c r="G165" s="167"/>
      <c r="H165" s="126">
        <v>0</v>
      </c>
      <c r="I165" s="178"/>
      <c r="J165" s="126">
        <f t="shared" si="13"/>
        <v>0</v>
      </c>
      <c r="K165" s="247"/>
      <c r="L165" s="283"/>
      <c r="N165" s="300"/>
      <c r="O165" s="300"/>
      <c r="P165" s="300"/>
      <c r="Q165" s="435"/>
      <c r="R165" s="436"/>
      <c r="S165" s="437"/>
      <c r="T165" s="106"/>
      <c r="U165" s="311"/>
      <c r="V165" s="288"/>
      <c r="W165" s="143"/>
      <c r="X165" s="143"/>
      <c r="Y165" s="27"/>
      <c r="AA165" s="301">
        <f t="shared" si="14"/>
        <v>0</v>
      </c>
      <c r="AB165" s="132">
        <v>0</v>
      </c>
      <c r="AC165" s="160">
        <f t="shared" si="15"/>
        <v>0</v>
      </c>
      <c r="AD165" s="299" t="s">
        <v>82</v>
      </c>
      <c r="AE165" s="271"/>
    </row>
    <row r="166" spans="2:31" ht="15" customHeight="1" x14ac:dyDescent="0.25">
      <c r="B166" s="129"/>
      <c r="C166" s="181"/>
      <c r="D166" s="443"/>
      <c r="E166" s="444"/>
      <c r="F166" s="298"/>
      <c r="G166" s="167"/>
      <c r="H166" s="126">
        <v>0</v>
      </c>
      <c r="I166" s="178"/>
      <c r="J166" s="126">
        <f t="shared" si="13"/>
        <v>0</v>
      </c>
      <c r="K166" s="247"/>
      <c r="L166" s="283"/>
      <c r="N166" s="300"/>
      <c r="O166" s="300"/>
      <c r="P166" s="300"/>
      <c r="Q166" s="435"/>
      <c r="R166" s="436"/>
      <c r="S166" s="437"/>
      <c r="T166" s="106"/>
      <c r="U166" s="311"/>
      <c r="V166" s="288"/>
      <c r="W166" s="143"/>
      <c r="X166" s="143"/>
      <c r="Y166" s="27"/>
      <c r="AA166" s="301">
        <f t="shared" si="14"/>
        <v>0</v>
      </c>
      <c r="AB166" s="132">
        <v>0</v>
      </c>
      <c r="AC166" s="160">
        <f t="shared" si="15"/>
        <v>0</v>
      </c>
      <c r="AD166" s="299" t="s">
        <v>82</v>
      </c>
      <c r="AE166" s="271"/>
    </row>
    <row r="167" spans="2:31" ht="15" customHeight="1" x14ac:dyDescent="0.25">
      <c r="B167" s="129"/>
      <c r="C167" s="181"/>
      <c r="D167" s="443"/>
      <c r="E167" s="444"/>
      <c r="F167" s="298"/>
      <c r="G167" s="167"/>
      <c r="H167" s="126">
        <v>0</v>
      </c>
      <c r="I167" s="178"/>
      <c r="J167" s="126">
        <f t="shared" si="13"/>
        <v>0</v>
      </c>
      <c r="K167" s="247"/>
      <c r="L167" s="283"/>
      <c r="N167" s="300"/>
      <c r="O167" s="300"/>
      <c r="P167" s="300"/>
      <c r="Q167" s="435"/>
      <c r="R167" s="436"/>
      <c r="S167" s="437"/>
      <c r="T167" s="106"/>
      <c r="U167" s="311"/>
      <c r="V167" s="288"/>
      <c r="W167" s="143"/>
      <c r="X167" s="143"/>
      <c r="Y167" s="27"/>
      <c r="AA167" s="301">
        <f t="shared" si="14"/>
        <v>0</v>
      </c>
      <c r="AB167" s="132">
        <v>0</v>
      </c>
      <c r="AC167" s="160">
        <f t="shared" si="15"/>
        <v>0</v>
      </c>
      <c r="AD167" s="299" t="s">
        <v>82</v>
      </c>
      <c r="AE167" s="271"/>
    </row>
    <row r="168" spans="2:31" ht="15" customHeight="1" x14ac:dyDescent="0.25">
      <c r="B168" s="129"/>
      <c r="C168" s="181"/>
      <c r="D168" s="449"/>
      <c r="E168" s="449"/>
      <c r="F168" s="298"/>
      <c r="G168" s="167"/>
      <c r="H168" s="126">
        <v>0</v>
      </c>
      <c r="I168" s="178"/>
      <c r="J168" s="126">
        <f t="shared" si="13"/>
        <v>0</v>
      </c>
      <c r="K168" s="247"/>
      <c r="L168" s="283"/>
      <c r="N168" s="300"/>
      <c r="O168" s="300"/>
      <c r="P168" s="300"/>
      <c r="Q168" s="435"/>
      <c r="R168" s="436"/>
      <c r="S168" s="437"/>
      <c r="T168" s="106"/>
      <c r="U168" s="311"/>
      <c r="V168" s="288"/>
      <c r="W168" s="143"/>
      <c r="X168" s="143"/>
      <c r="Y168" s="27"/>
      <c r="AA168" s="301">
        <f t="shared" si="14"/>
        <v>0</v>
      </c>
      <c r="AB168" s="132">
        <v>0</v>
      </c>
      <c r="AC168" s="160">
        <f t="shared" si="15"/>
        <v>0</v>
      </c>
      <c r="AD168" s="299" t="s">
        <v>82</v>
      </c>
      <c r="AE168" s="271"/>
    </row>
    <row r="169" spans="2:31" ht="15" customHeight="1" x14ac:dyDescent="0.25">
      <c r="B169" s="129"/>
      <c r="C169" s="181"/>
      <c r="D169" s="443"/>
      <c r="E169" s="444"/>
      <c r="F169" s="298"/>
      <c r="G169" s="167"/>
      <c r="H169" s="126">
        <v>0</v>
      </c>
      <c r="I169" s="178"/>
      <c r="J169" s="126">
        <f t="shared" si="13"/>
        <v>0</v>
      </c>
      <c r="K169" s="247"/>
      <c r="L169" s="283"/>
      <c r="N169" s="300"/>
      <c r="O169" s="300"/>
      <c r="P169" s="300"/>
      <c r="Q169" s="435"/>
      <c r="R169" s="436"/>
      <c r="S169" s="437"/>
      <c r="T169" s="106"/>
      <c r="V169" s="288"/>
      <c r="W169" s="143"/>
      <c r="X169" s="143"/>
      <c r="Y169" s="27"/>
      <c r="AA169" s="301">
        <f t="shared" si="14"/>
        <v>0</v>
      </c>
      <c r="AB169" s="132">
        <v>0</v>
      </c>
      <c r="AC169" s="160">
        <f t="shared" si="15"/>
        <v>0</v>
      </c>
      <c r="AD169" s="299" t="s">
        <v>82</v>
      </c>
      <c r="AE169" s="271"/>
    </row>
    <row r="170" spans="2:31" ht="15" customHeight="1" x14ac:dyDescent="0.25">
      <c r="B170" s="129"/>
      <c r="C170" s="181"/>
      <c r="D170" s="443"/>
      <c r="E170" s="444"/>
      <c r="F170" s="298"/>
      <c r="G170" s="167"/>
      <c r="H170" s="126">
        <v>0</v>
      </c>
      <c r="I170" s="178"/>
      <c r="J170" s="126">
        <f t="shared" si="13"/>
        <v>0</v>
      </c>
      <c r="K170" s="247"/>
      <c r="L170" s="283"/>
      <c r="N170" s="300"/>
      <c r="O170" s="300"/>
      <c r="P170" s="300"/>
      <c r="Q170" s="435"/>
      <c r="R170" s="436"/>
      <c r="S170" s="437"/>
      <c r="T170" s="106"/>
      <c r="V170" s="288"/>
      <c r="W170" s="143"/>
      <c r="X170" s="143"/>
      <c r="Y170" s="27"/>
      <c r="AA170" s="301">
        <f t="shared" si="14"/>
        <v>0</v>
      </c>
      <c r="AB170" s="132">
        <v>0</v>
      </c>
      <c r="AC170" s="160">
        <f t="shared" si="15"/>
        <v>0</v>
      </c>
      <c r="AD170" s="299" t="s">
        <v>82</v>
      </c>
      <c r="AE170" s="271"/>
    </row>
    <row r="171" spans="2:31" ht="15" customHeight="1" x14ac:dyDescent="0.25">
      <c r="B171" s="129"/>
      <c r="C171" s="181"/>
      <c r="D171" s="443"/>
      <c r="E171" s="444"/>
      <c r="F171" s="298"/>
      <c r="G171" s="167"/>
      <c r="H171" s="126">
        <v>0</v>
      </c>
      <c r="I171" s="178"/>
      <c r="J171" s="126">
        <f t="shared" si="13"/>
        <v>0</v>
      </c>
      <c r="K171" s="247"/>
      <c r="L171" s="283"/>
      <c r="N171" s="300"/>
      <c r="O171" s="300"/>
      <c r="P171" s="300"/>
      <c r="Q171" s="435"/>
      <c r="R171" s="436"/>
      <c r="S171" s="437"/>
      <c r="T171" s="106"/>
      <c r="V171" s="288"/>
      <c r="W171" s="143"/>
      <c r="X171" s="143"/>
      <c r="Y171" s="27"/>
      <c r="AA171" s="301">
        <f t="shared" si="14"/>
        <v>0</v>
      </c>
      <c r="AB171" s="132">
        <v>0</v>
      </c>
      <c r="AC171" s="160">
        <f t="shared" si="15"/>
        <v>0</v>
      </c>
      <c r="AD171" s="299" t="s">
        <v>82</v>
      </c>
      <c r="AE171" s="271"/>
    </row>
    <row r="172" spans="2:31" ht="15" customHeight="1" x14ac:dyDescent="0.25">
      <c r="B172" s="129"/>
      <c r="C172" s="181"/>
      <c r="D172" s="443"/>
      <c r="E172" s="444"/>
      <c r="F172" s="298"/>
      <c r="G172" s="167"/>
      <c r="H172" s="126">
        <v>0</v>
      </c>
      <c r="I172" s="178"/>
      <c r="J172" s="126">
        <f t="shared" si="13"/>
        <v>0</v>
      </c>
      <c r="K172" s="247"/>
      <c r="L172" s="283"/>
      <c r="N172" s="300"/>
      <c r="O172" s="300"/>
      <c r="P172" s="300"/>
      <c r="Q172" s="435"/>
      <c r="R172" s="436"/>
      <c r="S172" s="437"/>
      <c r="T172" s="106"/>
      <c r="V172" s="288"/>
      <c r="W172" s="143"/>
      <c r="X172" s="143"/>
      <c r="Y172" s="27"/>
      <c r="AA172" s="301">
        <f t="shared" si="14"/>
        <v>0</v>
      </c>
      <c r="AB172" s="132">
        <v>0</v>
      </c>
      <c r="AC172" s="160">
        <f t="shared" si="15"/>
        <v>0</v>
      </c>
      <c r="AD172" s="299" t="s">
        <v>82</v>
      </c>
      <c r="AE172" s="271"/>
    </row>
    <row r="173" spans="2:31" ht="15" hidden="1" customHeight="1" x14ac:dyDescent="0.25">
      <c r="B173" s="129"/>
      <c r="C173" s="181"/>
      <c r="D173" s="443"/>
      <c r="E173" s="444"/>
      <c r="F173" s="298"/>
      <c r="G173" s="167"/>
      <c r="H173" s="126">
        <v>0</v>
      </c>
      <c r="I173" s="178"/>
      <c r="J173" s="126">
        <f t="shared" si="13"/>
        <v>0</v>
      </c>
      <c r="K173" s="247"/>
      <c r="L173" s="283"/>
      <c r="N173" s="300"/>
      <c r="O173" s="226"/>
      <c r="P173" s="106"/>
      <c r="Q173" s="303"/>
      <c r="R173" s="303"/>
      <c r="S173" s="303"/>
      <c r="T173" s="303"/>
      <c r="V173" s="288"/>
      <c r="W173" s="143"/>
      <c r="X173" s="143"/>
      <c r="Y173" s="27"/>
      <c r="AA173" s="301">
        <f t="shared" si="14"/>
        <v>0</v>
      </c>
      <c r="AB173" s="132">
        <v>0</v>
      </c>
      <c r="AC173" s="160">
        <f t="shared" si="15"/>
        <v>0</v>
      </c>
      <c r="AD173" s="299" t="s">
        <v>82</v>
      </c>
      <c r="AE173" s="271"/>
    </row>
    <row r="174" spans="2:31" ht="15" hidden="1" customHeight="1" x14ac:dyDescent="0.25">
      <c r="B174" s="129"/>
      <c r="C174" s="181"/>
      <c r="D174" s="443"/>
      <c r="E174" s="444"/>
      <c r="F174" s="298"/>
      <c r="G174" s="167"/>
      <c r="H174" s="126">
        <v>0</v>
      </c>
      <c r="I174" s="178"/>
      <c r="J174" s="126">
        <f t="shared" si="13"/>
        <v>0</v>
      </c>
      <c r="K174" s="247"/>
      <c r="L174" s="283"/>
      <c r="N174" s="300"/>
      <c r="O174" s="226"/>
      <c r="P174" s="106"/>
      <c r="Q174" s="303"/>
      <c r="R174" s="303"/>
      <c r="S174" s="303"/>
      <c r="T174" s="303"/>
      <c r="V174" s="288"/>
      <c r="W174" s="143"/>
      <c r="X174" s="143"/>
      <c r="Y174" s="27"/>
      <c r="AA174" s="301">
        <f t="shared" si="14"/>
        <v>0</v>
      </c>
      <c r="AB174" s="132">
        <v>0</v>
      </c>
      <c r="AC174" s="160">
        <f t="shared" si="15"/>
        <v>0</v>
      </c>
      <c r="AD174" s="299" t="s">
        <v>82</v>
      </c>
      <c r="AE174" s="271"/>
    </row>
    <row r="175" spans="2:31" ht="15" hidden="1" customHeight="1" x14ac:dyDescent="0.25">
      <c r="B175" s="129"/>
      <c r="C175" s="181"/>
      <c r="D175" s="443"/>
      <c r="E175" s="444"/>
      <c r="F175" s="298"/>
      <c r="G175" s="167"/>
      <c r="H175" s="126">
        <v>0</v>
      </c>
      <c r="I175" s="178"/>
      <c r="J175" s="126">
        <f t="shared" si="13"/>
        <v>0</v>
      </c>
      <c r="K175" s="247"/>
      <c r="L175" s="283"/>
      <c r="N175" s="300"/>
      <c r="O175" s="226"/>
      <c r="P175" s="106"/>
      <c r="Q175" s="303"/>
      <c r="R175" s="303"/>
      <c r="S175" s="303"/>
      <c r="T175" s="303"/>
      <c r="V175" s="288"/>
      <c r="W175" s="143"/>
      <c r="X175" s="143"/>
      <c r="Y175" s="27"/>
      <c r="AA175" s="301">
        <f t="shared" si="14"/>
        <v>0</v>
      </c>
      <c r="AB175" s="132">
        <v>0</v>
      </c>
      <c r="AC175" s="160">
        <f t="shared" si="15"/>
        <v>0</v>
      </c>
      <c r="AD175" s="299" t="s">
        <v>82</v>
      </c>
      <c r="AE175" s="271"/>
    </row>
    <row r="176" spans="2:31" ht="15" hidden="1" customHeight="1" x14ac:dyDescent="0.25">
      <c r="B176" s="129"/>
      <c r="C176" s="181"/>
      <c r="D176" s="443"/>
      <c r="E176" s="444"/>
      <c r="F176" s="298"/>
      <c r="G176" s="167"/>
      <c r="H176" s="126">
        <v>0</v>
      </c>
      <c r="I176" s="178"/>
      <c r="J176" s="126">
        <f t="shared" si="13"/>
        <v>0</v>
      </c>
      <c r="K176" s="247"/>
      <c r="L176" s="283"/>
      <c r="N176" s="300"/>
      <c r="O176" s="226"/>
      <c r="P176" s="106"/>
      <c r="Q176" s="303"/>
      <c r="R176" s="303"/>
      <c r="S176" s="303"/>
      <c r="T176" s="303"/>
      <c r="V176" s="288"/>
      <c r="W176" s="143"/>
      <c r="X176" s="143"/>
      <c r="Y176" s="27"/>
      <c r="AA176" s="301">
        <f t="shared" si="14"/>
        <v>0</v>
      </c>
      <c r="AB176" s="132">
        <v>0</v>
      </c>
      <c r="AC176" s="160">
        <f t="shared" si="15"/>
        <v>0</v>
      </c>
      <c r="AD176" s="299" t="s">
        <v>82</v>
      </c>
      <c r="AE176" s="271"/>
    </row>
    <row r="177" spans="2:31" ht="15" hidden="1" customHeight="1" x14ac:dyDescent="0.25">
      <c r="B177" s="129"/>
      <c r="C177" s="181"/>
      <c r="D177" s="443"/>
      <c r="E177" s="444"/>
      <c r="F177" s="298"/>
      <c r="G177" s="167"/>
      <c r="H177" s="126">
        <v>0</v>
      </c>
      <c r="I177" s="178"/>
      <c r="J177" s="126">
        <f t="shared" si="13"/>
        <v>0</v>
      </c>
      <c r="K177" s="247"/>
      <c r="L177" s="283"/>
      <c r="N177" s="300"/>
      <c r="O177" s="226"/>
      <c r="P177" s="106"/>
      <c r="Q177" s="303"/>
      <c r="R177" s="303"/>
      <c r="S177" s="303"/>
      <c r="T177" s="303"/>
      <c r="V177" s="288"/>
      <c r="W177" s="143"/>
      <c r="X177" s="143"/>
      <c r="Y177" s="27"/>
      <c r="AA177" s="301">
        <f t="shared" si="14"/>
        <v>0</v>
      </c>
      <c r="AB177" s="132">
        <v>0</v>
      </c>
      <c r="AC177" s="160">
        <f t="shared" si="15"/>
        <v>0</v>
      </c>
      <c r="AD177" s="299" t="s">
        <v>82</v>
      </c>
      <c r="AE177" s="271"/>
    </row>
    <row r="178" spans="2:31" ht="15" hidden="1" customHeight="1" x14ac:dyDescent="0.25">
      <c r="B178" s="129"/>
      <c r="C178" s="181"/>
      <c r="D178" s="443"/>
      <c r="E178" s="444"/>
      <c r="F178" s="298"/>
      <c r="G178" s="167"/>
      <c r="H178" s="126">
        <v>0</v>
      </c>
      <c r="I178" s="178"/>
      <c r="J178" s="126">
        <f t="shared" si="13"/>
        <v>0</v>
      </c>
      <c r="K178" s="247"/>
      <c r="L178" s="283"/>
      <c r="N178" s="300"/>
      <c r="O178" s="226"/>
      <c r="P178" s="106"/>
      <c r="Q178" s="303"/>
      <c r="R178" s="303"/>
      <c r="S178" s="303"/>
      <c r="T178" s="303"/>
      <c r="V178" s="288"/>
      <c r="W178" s="143"/>
      <c r="X178" s="143"/>
      <c r="Y178" s="27"/>
      <c r="AA178" s="301">
        <f t="shared" si="14"/>
        <v>0</v>
      </c>
      <c r="AB178" s="132">
        <v>0</v>
      </c>
      <c r="AC178" s="160">
        <f t="shared" si="15"/>
        <v>0</v>
      </c>
      <c r="AD178" s="299" t="s">
        <v>82</v>
      </c>
      <c r="AE178" s="271"/>
    </row>
    <row r="179" spans="2:31" ht="15" hidden="1" customHeight="1" x14ac:dyDescent="0.25">
      <c r="B179" s="129"/>
      <c r="C179" s="181"/>
      <c r="D179" s="443"/>
      <c r="E179" s="444"/>
      <c r="F179" s="298"/>
      <c r="G179" s="167"/>
      <c r="H179" s="126">
        <v>0</v>
      </c>
      <c r="I179" s="178"/>
      <c r="J179" s="126">
        <f t="shared" si="13"/>
        <v>0</v>
      </c>
      <c r="K179" s="247"/>
      <c r="L179" s="283"/>
      <c r="N179" s="300"/>
      <c r="O179" s="226"/>
      <c r="P179" s="106"/>
      <c r="Q179" s="303"/>
      <c r="R179" s="303"/>
      <c r="S179" s="303"/>
      <c r="T179" s="303"/>
      <c r="V179" s="288"/>
      <c r="W179" s="143"/>
      <c r="X179" s="143"/>
      <c r="Y179" s="27"/>
      <c r="AA179" s="301">
        <f t="shared" si="14"/>
        <v>0</v>
      </c>
      <c r="AB179" s="132">
        <v>0</v>
      </c>
      <c r="AC179" s="160">
        <f t="shared" si="15"/>
        <v>0</v>
      </c>
      <c r="AD179" s="299" t="s">
        <v>82</v>
      </c>
      <c r="AE179" s="271"/>
    </row>
    <row r="180" spans="2:31" ht="15" hidden="1" customHeight="1" x14ac:dyDescent="0.25">
      <c r="B180" s="129"/>
      <c r="C180" s="181"/>
      <c r="D180" s="443"/>
      <c r="E180" s="444"/>
      <c r="F180" s="298"/>
      <c r="G180" s="167"/>
      <c r="H180" s="126">
        <v>0</v>
      </c>
      <c r="I180" s="178"/>
      <c r="J180" s="126">
        <f t="shared" si="13"/>
        <v>0</v>
      </c>
      <c r="K180" s="247"/>
      <c r="L180" s="283"/>
      <c r="N180" s="300"/>
      <c r="O180" s="226"/>
      <c r="P180" s="106"/>
      <c r="Q180" s="303"/>
      <c r="R180" s="303"/>
      <c r="S180" s="303"/>
      <c r="T180" s="303"/>
      <c r="V180" s="288"/>
      <c r="W180" s="143"/>
      <c r="X180" s="143"/>
      <c r="Y180" s="27"/>
      <c r="AA180" s="301">
        <f t="shared" si="14"/>
        <v>0</v>
      </c>
      <c r="AB180" s="132">
        <v>0</v>
      </c>
      <c r="AC180" s="160">
        <f t="shared" si="15"/>
        <v>0</v>
      </c>
      <c r="AD180" s="299" t="s">
        <v>82</v>
      </c>
      <c r="AE180" s="271"/>
    </row>
    <row r="181" spans="2:31" ht="15" hidden="1" customHeight="1" x14ac:dyDescent="0.25">
      <c r="B181" s="129"/>
      <c r="C181" s="181"/>
      <c r="D181" s="443"/>
      <c r="E181" s="444"/>
      <c r="F181" s="298"/>
      <c r="G181" s="167"/>
      <c r="H181" s="126">
        <v>0</v>
      </c>
      <c r="I181" s="178"/>
      <c r="J181" s="126">
        <f t="shared" si="13"/>
        <v>0</v>
      </c>
      <c r="K181" s="247"/>
      <c r="L181" s="283"/>
      <c r="N181" s="300"/>
      <c r="O181" s="226"/>
      <c r="P181" s="106"/>
      <c r="Q181" s="303"/>
      <c r="R181" s="303"/>
      <c r="S181" s="303"/>
      <c r="T181" s="303"/>
      <c r="V181" s="288"/>
      <c r="W181" s="143"/>
      <c r="X181" s="143"/>
      <c r="Y181" s="27"/>
      <c r="AA181" s="301">
        <f t="shared" si="14"/>
        <v>0</v>
      </c>
      <c r="AB181" s="132">
        <v>0</v>
      </c>
      <c r="AC181" s="160">
        <f t="shared" si="15"/>
        <v>0</v>
      </c>
      <c r="AD181" s="299" t="s">
        <v>82</v>
      </c>
      <c r="AE181" s="271"/>
    </row>
    <row r="182" spans="2:31" ht="15" hidden="1" customHeight="1" x14ac:dyDescent="0.25">
      <c r="B182" s="129"/>
      <c r="C182" s="181"/>
      <c r="D182" s="443"/>
      <c r="E182" s="444"/>
      <c r="F182" s="298"/>
      <c r="G182" s="167"/>
      <c r="H182" s="126">
        <v>0</v>
      </c>
      <c r="I182" s="178"/>
      <c r="J182" s="126">
        <f t="shared" si="13"/>
        <v>0</v>
      </c>
      <c r="K182" s="247"/>
      <c r="L182" s="283"/>
      <c r="N182" s="300"/>
      <c r="O182" s="226"/>
      <c r="P182" s="106"/>
      <c r="Q182" s="303"/>
      <c r="R182" s="303"/>
      <c r="S182" s="303"/>
      <c r="T182" s="303"/>
      <c r="V182" s="288"/>
      <c r="W182" s="143"/>
      <c r="X182" s="143"/>
      <c r="Y182" s="27"/>
      <c r="AA182" s="301">
        <f t="shared" si="14"/>
        <v>0</v>
      </c>
      <c r="AB182" s="132">
        <v>0</v>
      </c>
      <c r="AC182" s="160">
        <f t="shared" si="15"/>
        <v>0</v>
      </c>
      <c r="AD182" s="299" t="s">
        <v>82</v>
      </c>
      <c r="AE182" s="271"/>
    </row>
    <row r="183" spans="2:31" ht="15" hidden="1" customHeight="1" x14ac:dyDescent="0.25">
      <c r="B183" s="129"/>
      <c r="C183" s="181"/>
      <c r="D183" s="443"/>
      <c r="E183" s="444"/>
      <c r="F183" s="298"/>
      <c r="G183" s="167"/>
      <c r="H183" s="126">
        <v>0</v>
      </c>
      <c r="I183" s="178"/>
      <c r="J183" s="126">
        <f t="shared" si="13"/>
        <v>0</v>
      </c>
      <c r="K183" s="247"/>
      <c r="L183" s="283"/>
      <c r="N183" s="300"/>
      <c r="O183" s="226"/>
      <c r="P183" s="106"/>
      <c r="Q183" s="303"/>
      <c r="R183" s="303"/>
      <c r="S183" s="303"/>
      <c r="T183" s="303"/>
      <c r="V183" s="288"/>
      <c r="W183" s="143"/>
      <c r="X183" s="143"/>
      <c r="Y183" s="27"/>
      <c r="AA183" s="301">
        <f t="shared" si="14"/>
        <v>0</v>
      </c>
      <c r="AB183" s="132">
        <v>0</v>
      </c>
      <c r="AC183" s="160">
        <f t="shared" si="15"/>
        <v>0</v>
      </c>
      <c r="AD183" s="299" t="s">
        <v>82</v>
      </c>
      <c r="AE183" s="271"/>
    </row>
    <row r="184" spans="2:31" ht="15" hidden="1" customHeight="1" x14ac:dyDescent="0.25">
      <c r="B184" s="129"/>
      <c r="C184" s="181"/>
      <c r="D184" s="443"/>
      <c r="E184" s="444"/>
      <c r="F184" s="298"/>
      <c r="G184" s="167"/>
      <c r="H184" s="126">
        <v>0</v>
      </c>
      <c r="I184" s="178"/>
      <c r="J184" s="126">
        <f t="shared" si="13"/>
        <v>0</v>
      </c>
      <c r="K184" s="247"/>
      <c r="L184" s="283"/>
      <c r="N184" s="300"/>
      <c r="O184" s="226"/>
      <c r="P184" s="106"/>
      <c r="Q184" s="303"/>
      <c r="R184" s="303"/>
      <c r="S184" s="303"/>
      <c r="T184" s="303"/>
      <c r="V184" s="288"/>
      <c r="W184" s="143"/>
      <c r="X184" s="143"/>
      <c r="Y184" s="27"/>
      <c r="AA184" s="301">
        <f t="shared" si="14"/>
        <v>0</v>
      </c>
      <c r="AB184" s="132">
        <v>0</v>
      </c>
      <c r="AC184" s="160">
        <f t="shared" si="15"/>
        <v>0</v>
      </c>
      <c r="AD184" s="299" t="s">
        <v>82</v>
      </c>
      <c r="AE184" s="271"/>
    </row>
    <row r="185" spans="2:31" ht="15" hidden="1" customHeight="1" x14ac:dyDescent="0.25">
      <c r="B185" s="129"/>
      <c r="C185" s="181"/>
      <c r="D185" s="443"/>
      <c r="E185" s="444"/>
      <c r="F185" s="298"/>
      <c r="G185" s="167"/>
      <c r="H185" s="126">
        <v>0</v>
      </c>
      <c r="I185" s="178"/>
      <c r="J185" s="126">
        <f t="shared" si="13"/>
        <v>0</v>
      </c>
      <c r="K185" s="247"/>
      <c r="L185" s="283"/>
      <c r="N185" s="300"/>
      <c r="O185" s="226"/>
      <c r="P185" s="106"/>
      <c r="Q185" s="303"/>
      <c r="R185" s="303"/>
      <c r="S185" s="303"/>
      <c r="T185" s="303"/>
      <c r="V185" s="288"/>
      <c r="W185" s="143"/>
      <c r="X185" s="143"/>
      <c r="Y185" s="27"/>
      <c r="AA185" s="301">
        <f t="shared" si="14"/>
        <v>0</v>
      </c>
      <c r="AB185" s="132">
        <v>0</v>
      </c>
      <c r="AC185" s="160">
        <f t="shared" si="15"/>
        <v>0</v>
      </c>
      <c r="AD185" s="299" t="s">
        <v>82</v>
      </c>
      <c r="AE185" s="271"/>
    </row>
    <row r="186" spans="2:31" ht="15" hidden="1" customHeight="1" x14ac:dyDescent="0.25">
      <c r="B186" s="129"/>
      <c r="C186" s="181"/>
      <c r="D186" s="443"/>
      <c r="E186" s="444"/>
      <c r="F186" s="298"/>
      <c r="G186" s="167"/>
      <c r="H186" s="126">
        <v>0</v>
      </c>
      <c r="I186" s="178"/>
      <c r="J186" s="126">
        <f t="shared" si="13"/>
        <v>0</v>
      </c>
      <c r="K186" s="247"/>
      <c r="L186" s="283"/>
      <c r="N186" s="300"/>
      <c r="O186" s="226"/>
      <c r="P186" s="106"/>
      <c r="Q186" s="303"/>
      <c r="R186" s="303"/>
      <c r="S186" s="303"/>
      <c r="T186" s="303"/>
      <c r="V186" s="288"/>
      <c r="W186" s="143"/>
      <c r="X186" s="143"/>
      <c r="Y186" s="27"/>
      <c r="AA186" s="301">
        <f t="shared" si="14"/>
        <v>0</v>
      </c>
      <c r="AB186" s="132">
        <v>0</v>
      </c>
      <c r="AC186" s="160">
        <f t="shared" si="15"/>
        <v>0</v>
      </c>
      <c r="AD186" s="299" t="s">
        <v>82</v>
      </c>
      <c r="AE186" s="271"/>
    </row>
    <row r="187" spans="2:31" ht="15" hidden="1" customHeight="1" x14ac:dyDescent="0.25">
      <c r="B187" s="129"/>
      <c r="C187" s="181"/>
      <c r="D187" s="443"/>
      <c r="E187" s="444"/>
      <c r="F187" s="298"/>
      <c r="G187" s="167"/>
      <c r="H187" s="126">
        <v>0</v>
      </c>
      <c r="I187" s="178"/>
      <c r="J187" s="126">
        <f t="shared" si="13"/>
        <v>0</v>
      </c>
      <c r="K187" s="247"/>
      <c r="L187" s="283"/>
      <c r="N187" s="300"/>
      <c r="O187" s="226"/>
      <c r="P187" s="106"/>
      <c r="Q187" s="303"/>
      <c r="R187" s="303"/>
      <c r="S187" s="303"/>
      <c r="T187" s="303"/>
      <c r="V187" s="288"/>
      <c r="W187" s="143"/>
      <c r="X187" s="143"/>
      <c r="Y187" s="27"/>
      <c r="AA187" s="301">
        <f t="shared" si="14"/>
        <v>0</v>
      </c>
      <c r="AB187" s="132">
        <v>0</v>
      </c>
      <c r="AC187" s="160">
        <f t="shared" si="15"/>
        <v>0</v>
      </c>
      <c r="AD187" s="299" t="s">
        <v>82</v>
      </c>
      <c r="AE187" s="271"/>
    </row>
    <row r="188" spans="2:31" ht="15" hidden="1" customHeight="1" x14ac:dyDescent="0.25">
      <c r="B188" s="129"/>
      <c r="C188" s="181"/>
      <c r="D188" s="443"/>
      <c r="E188" s="444"/>
      <c r="F188" s="298"/>
      <c r="G188" s="167"/>
      <c r="H188" s="126">
        <v>0</v>
      </c>
      <c r="I188" s="178"/>
      <c r="J188" s="126">
        <f t="shared" si="13"/>
        <v>0</v>
      </c>
      <c r="K188" s="247"/>
      <c r="L188" s="283"/>
      <c r="N188" s="300"/>
      <c r="O188" s="226"/>
      <c r="P188" s="106"/>
      <c r="Q188" s="303"/>
      <c r="R188" s="303"/>
      <c r="S188" s="303"/>
      <c r="T188" s="303"/>
      <c r="V188" s="288"/>
      <c r="W188" s="143"/>
      <c r="X188" s="143"/>
      <c r="Y188" s="27"/>
      <c r="AA188" s="301">
        <f t="shared" si="14"/>
        <v>0</v>
      </c>
      <c r="AB188" s="132">
        <v>0</v>
      </c>
      <c r="AC188" s="160">
        <f t="shared" si="15"/>
        <v>0</v>
      </c>
      <c r="AD188" s="299" t="s">
        <v>82</v>
      </c>
      <c r="AE188" s="271"/>
    </row>
    <row r="189" spans="2:31" ht="15" hidden="1" customHeight="1" x14ac:dyDescent="0.25">
      <c r="B189" s="129"/>
      <c r="C189" s="181"/>
      <c r="D189" s="443"/>
      <c r="E189" s="444"/>
      <c r="F189" s="298"/>
      <c r="G189" s="167"/>
      <c r="H189" s="126">
        <v>0</v>
      </c>
      <c r="I189" s="178"/>
      <c r="J189" s="126">
        <f t="shared" si="13"/>
        <v>0</v>
      </c>
      <c r="K189" s="247"/>
      <c r="L189" s="283"/>
      <c r="N189" s="300"/>
      <c r="O189" s="226"/>
      <c r="P189" s="106"/>
      <c r="Q189" s="303"/>
      <c r="R189" s="303"/>
      <c r="S189" s="303"/>
      <c r="T189" s="303"/>
      <c r="V189" s="288"/>
      <c r="W189" s="143"/>
      <c r="X189" s="143"/>
      <c r="Y189" s="27"/>
      <c r="AA189" s="301">
        <f t="shared" si="14"/>
        <v>0</v>
      </c>
      <c r="AB189" s="132">
        <v>0</v>
      </c>
      <c r="AC189" s="160">
        <f t="shared" si="15"/>
        <v>0</v>
      </c>
      <c r="AD189" s="299" t="s">
        <v>82</v>
      </c>
      <c r="AE189" s="271"/>
    </row>
    <row r="190" spans="2:31" ht="15" hidden="1" customHeight="1" x14ac:dyDescent="0.25">
      <c r="B190" s="129"/>
      <c r="C190" s="181"/>
      <c r="D190" s="443"/>
      <c r="E190" s="444"/>
      <c r="F190" s="298"/>
      <c r="G190" s="167"/>
      <c r="H190" s="126">
        <v>0</v>
      </c>
      <c r="I190" s="178"/>
      <c r="J190" s="126">
        <f t="shared" si="13"/>
        <v>0</v>
      </c>
      <c r="K190" s="247"/>
      <c r="L190" s="283"/>
      <c r="N190" s="300"/>
      <c r="O190" s="226"/>
      <c r="P190" s="106"/>
      <c r="Q190" s="303"/>
      <c r="R190" s="303"/>
      <c r="S190" s="303"/>
      <c r="T190" s="303"/>
      <c r="V190" s="288"/>
      <c r="W190" s="143"/>
      <c r="X190" s="143"/>
      <c r="Y190" s="27"/>
      <c r="AA190" s="301">
        <f t="shared" si="14"/>
        <v>0</v>
      </c>
      <c r="AB190" s="132">
        <v>0</v>
      </c>
      <c r="AC190" s="160">
        <f t="shared" si="15"/>
        <v>0</v>
      </c>
      <c r="AD190" s="299" t="s">
        <v>82</v>
      </c>
      <c r="AE190" s="271"/>
    </row>
    <row r="191" spans="2:31" ht="15" hidden="1" customHeight="1" x14ac:dyDescent="0.25">
      <c r="B191" s="129"/>
      <c r="C191" s="181"/>
      <c r="D191" s="443"/>
      <c r="E191" s="444"/>
      <c r="F191" s="298"/>
      <c r="G191" s="167"/>
      <c r="H191" s="126">
        <v>0</v>
      </c>
      <c r="I191" s="178"/>
      <c r="J191" s="126">
        <f t="shared" si="13"/>
        <v>0</v>
      </c>
      <c r="K191" s="247"/>
      <c r="L191" s="283"/>
      <c r="N191" s="300"/>
      <c r="O191" s="226"/>
      <c r="P191" s="106"/>
      <c r="Q191" s="303"/>
      <c r="R191" s="303"/>
      <c r="S191" s="303"/>
      <c r="T191" s="303"/>
      <c r="V191" s="288"/>
      <c r="W191" s="143"/>
      <c r="X191" s="143"/>
      <c r="Y191" s="27"/>
      <c r="AA191" s="301">
        <f t="shared" si="14"/>
        <v>0</v>
      </c>
      <c r="AB191" s="132">
        <v>0</v>
      </c>
      <c r="AC191" s="160">
        <f t="shared" si="15"/>
        <v>0</v>
      </c>
      <c r="AD191" s="299" t="s">
        <v>82</v>
      </c>
      <c r="AE191" s="271"/>
    </row>
    <row r="192" spans="2:31" ht="15" hidden="1" customHeight="1" x14ac:dyDescent="0.25">
      <c r="B192" s="129"/>
      <c r="C192" s="181"/>
      <c r="D192" s="443"/>
      <c r="E192" s="444"/>
      <c r="F192" s="298"/>
      <c r="G192" s="167"/>
      <c r="H192" s="126">
        <v>0</v>
      </c>
      <c r="I192" s="178"/>
      <c r="J192" s="126">
        <f t="shared" si="13"/>
        <v>0</v>
      </c>
      <c r="K192" s="247"/>
      <c r="L192" s="283"/>
      <c r="N192" s="300"/>
      <c r="O192" s="226"/>
      <c r="P192" s="106"/>
      <c r="Q192" s="303"/>
      <c r="R192" s="303"/>
      <c r="S192" s="303"/>
      <c r="T192" s="303"/>
      <c r="V192" s="288"/>
      <c r="W192" s="143"/>
      <c r="X192" s="143"/>
      <c r="Y192" s="27"/>
      <c r="AA192" s="301">
        <f t="shared" si="14"/>
        <v>0</v>
      </c>
      <c r="AB192" s="132">
        <v>0</v>
      </c>
      <c r="AC192" s="160">
        <f t="shared" si="15"/>
        <v>0</v>
      </c>
      <c r="AD192" s="299" t="s">
        <v>82</v>
      </c>
      <c r="AE192" s="271"/>
    </row>
    <row r="193" spans="2:31" ht="15" hidden="1" customHeight="1" x14ac:dyDescent="0.25">
      <c r="B193" s="129"/>
      <c r="C193" s="181"/>
      <c r="D193" s="443"/>
      <c r="E193" s="444"/>
      <c r="F193" s="298"/>
      <c r="G193" s="167"/>
      <c r="H193" s="126">
        <v>0</v>
      </c>
      <c r="I193" s="178"/>
      <c r="J193" s="126">
        <f t="shared" si="13"/>
        <v>0</v>
      </c>
      <c r="K193" s="247"/>
      <c r="L193" s="283"/>
      <c r="N193" s="300"/>
      <c r="O193" s="226"/>
      <c r="P193" s="106"/>
      <c r="Q193" s="303"/>
      <c r="R193" s="303"/>
      <c r="S193" s="303"/>
      <c r="T193" s="303"/>
      <c r="V193" s="288"/>
      <c r="W193" s="143"/>
      <c r="X193" s="143"/>
      <c r="Y193" s="27"/>
      <c r="AA193" s="301">
        <f t="shared" si="14"/>
        <v>0</v>
      </c>
      <c r="AB193" s="132">
        <v>0</v>
      </c>
      <c r="AC193" s="160">
        <f t="shared" si="15"/>
        <v>0</v>
      </c>
      <c r="AD193" s="299" t="s">
        <v>82</v>
      </c>
      <c r="AE193" s="271"/>
    </row>
    <row r="194" spans="2:31" ht="15" hidden="1" customHeight="1" x14ac:dyDescent="0.25">
      <c r="B194" s="129"/>
      <c r="C194" s="181"/>
      <c r="D194" s="443"/>
      <c r="E194" s="444"/>
      <c r="F194" s="298"/>
      <c r="G194" s="167"/>
      <c r="H194" s="126">
        <v>0</v>
      </c>
      <c r="I194" s="178"/>
      <c r="J194" s="126">
        <f t="shared" si="13"/>
        <v>0</v>
      </c>
      <c r="K194" s="247"/>
      <c r="L194" s="283"/>
      <c r="N194" s="300"/>
      <c r="O194" s="226"/>
      <c r="P194" s="106"/>
      <c r="Q194" s="303"/>
      <c r="R194" s="303"/>
      <c r="S194" s="303"/>
      <c r="T194" s="303"/>
      <c r="V194" s="288"/>
      <c r="W194" s="143"/>
      <c r="X194" s="143"/>
      <c r="Y194" s="27"/>
      <c r="AA194" s="301">
        <f t="shared" si="14"/>
        <v>0</v>
      </c>
      <c r="AB194" s="132">
        <v>0</v>
      </c>
      <c r="AC194" s="160">
        <f t="shared" si="15"/>
        <v>0</v>
      </c>
      <c r="AD194" s="299" t="s">
        <v>82</v>
      </c>
      <c r="AE194" s="271"/>
    </row>
    <row r="195" spans="2:31" ht="15" hidden="1" customHeight="1" x14ac:dyDescent="0.25">
      <c r="B195" s="129"/>
      <c r="C195" s="181"/>
      <c r="D195" s="443"/>
      <c r="E195" s="444"/>
      <c r="F195" s="298"/>
      <c r="G195" s="340"/>
      <c r="H195" s="341">
        <v>0</v>
      </c>
      <c r="I195" s="342"/>
      <c r="J195" s="126">
        <f t="shared" si="13"/>
        <v>0</v>
      </c>
      <c r="K195" s="247"/>
      <c r="L195" s="283"/>
      <c r="N195" s="300"/>
      <c r="O195" s="226"/>
      <c r="P195" s="106"/>
      <c r="Q195" s="303"/>
      <c r="R195" s="303"/>
      <c r="S195" s="303"/>
      <c r="T195" s="303"/>
      <c r="V195" s="288"/>
      <c r="W195" s="143"/>
      <c r="X195" s="143"/>
      <c r="Y195" s="27"/>
      <c r="AA195" s="301">
        <f t="shared" si="14"/>
        <v>0</v>
      </c>
      <c r="AB195" s="132">
        <v>0</v>
      </c>
      <c r="AC195" s="160">
        <f t="shared" si="15"/>
        <v>0</v>
      </c>
      <c r="AD195" s="299" t="s">
        <v>82</v>
      </c>
      <c r="AE195" s="271"/>
    </row>
    <row r="196" spans="2:31" ht="15" customHeight="1" x14ac:dyDescent="0.25">
      <c r="B196" s="107" t="s">
        <v>83</v>
      </c>
      <c r="D196" s="27"/>
      <c r="G196" s="336"/>
      <c r="H196" s="343"/>
      <c r="I196" s="344" t="s">
        <v>84</v>
      </c>
      <c r="J196" s="339">
        <f>SUM(J156:J195)</f>
        <v>0</v>
      </c>
      <c r="K196" s="269"/>
      <c r="L196" s="283"/>
      <c r="V196" s="288"/>
      <c r="W196" s="143"/>
      <c r="X196" s="143"/>
      <c r="Y196" s="27"/>
      <c r="AA196" s="484">
        <f>SUM(AA156:AA195)</f>
        <v>0</v>
      </c>
      <c r="AB196" s="484">
        <f>SUM(AB156:AB195)</f>
        <v>0</v>
      </c>
      <c r="AC196" s="484">
        <f>SUM(AC156:AC168)</f>
        <v>0</v>
      </c>
    </row>
    <row r="197" spans="2:31" ht="15" customHeight="1" x14ac:dyDescent="0.25">
      <c r="L197" s="283"/>
      <c r="V197" s="288"/>
      <c r="W197" s="143"/>
      <c r="X197" s="143"/>
      <c r="Y197" s="143"/>
      <c r="Z197" s="279"/>
    </row>
    <row r="198" spans="2:31" ht="15" customHeight="1" x14ac:dyDescent="0.25">
      <c r="L198" s="283"/>
      <c r="V198" s="288"/>
      <c r="W198" s="143"/>
      <c r="X198" s="143"/>
      <c r="Y198" s="143"/>
      <c r="Z198" s="279"/>
    </row>
    <row r="199" spans="2:31" ht="15" customHeight="1" x14ac:dyDescent="0.25">
      <c r="L199" s="283"/>
      <c r="V199" s="288"/>
      <c r="W199" s="143"/>
      <c r="X199" s="143"/>
      <c r="Y199" s="143"/>
      <c r="Z199" s="279"/>
    </row>
    <row r="200" spans="2:31" ht="30" customHeight="1" x14ac:dyDescent="0.25">
      <c r="B200" s="442" t="s">
        <v>122</v>
      </c>
      <c r="C200" s="442"/>
      <c r="D200" s="442"/>
      <c r="E200" s="442"/>
      <c r="F200" s="442"/>
      <c r="G200" s="442"/>
      <c r="H200" s="442"/>
      <c r="L200" s="283"/>
      <c r="N200" s="425" t="s">
        <v>252</v>
      </c>
      <c r="O200" s="426"/>
      <c r="P200" s="426"/>
      <c r="Q200" s="426"/>
      <c r="R200" s="426"/>
      <c r="S200" s="426"/>
      <c r="T200" s="426"/>
      <c r="V200" s="288"/>
      <c r="W200" s="281"/>
      <c r="X200" s="281"/>
      <c r="Y200" s="281"/>
      <c r="Z200" s="281"/>
      <c r="AA200" s="422" t="s">
        <v>242</v>
      </c>
      <c r="AB200" s="422"/>
      <c r="AC200" s="422"/>
      <c r="AD200" s="422"/>
      <c r="AE200" s="422"/>
    </row>
    <row r="201" spans="2:31" ht="56.25" customHeight="1" x14ac:dyDescent="0.25">
      <c r="B201" s="446" t="s">
        <v>267</v>
      </c>
      <c r="C201" s="446"/>
      <c r="D201" s="446"/>
      <c r="E201" s="446"/>
      <c r="F201" s="446"/>
      <c r="G201" s="446"/>
      <c r="H201" s="446"/>
      <c r="L201" s="283"/>
      <c r="N201" s="432" t="s">
        <v>75</v>
      </c>
      <c r="O201" s="433"/>
      <c r="P201" s="433"/>
      <c r="Q201" s="433"/>
      <c r="R201" s="433"/>
      <c r="S201" s="433"/>
      <c r="T201" s="434"/>
      <c r="U201" s="310"/>
      <c r="V201" s="288"/>
      <c r="W201" s="143"/>
      <c r="X201" s="143"/>
      <c r="Y201" s="143"/>
      <c r="Z201" s="279"/>
    </row>
    <row r="202" spans="2:31" ht="50.1" customHeight="1" x14ac:dyDescent="0.25">
      <c r="B202" s="248" t="s">
        <v>69</v>
      </c>
      <c r="C202" s="249" t="s">
        <v>112</v>
      </c>
      <c r="D202" s="448" t="s">
        <v>113</v>
      </c>
      <c r="E202" s="448"/>
      <c r="F202" s="249" t="s">
        <v>72</v>
      </c>
      <c r="G202" s="250" t="s">
        <v>73</v>
      </c>
      <c r="H202" s="249" t="s">
        <v>116</v>
      </c>
      <c r="L202" s="283"/>
      <c r="N202" s="314" t="s">
        <v>249</v>
      </c>
      <c r="O202" s="314" t="s">
        <v>248</v>
      </c>
      <c r="P202" s="314" t="s">
        <v>253</v>
      </c>
      <c r="Q202" s="429" t="s">
        <v>76</v>
      </c>
      <c r="R202" s="430"/>
      <c r="S202" s="431"/>
      <c r="T202" s="317" t="s">
        <v>244</v>
      </c>
      <c r="U202" s="306"/>
      <c r="V202" s="293"/>
      <c r="W202" s="223"/>
      <c r="X202" s="223"/>
      <c r="Y202" s="144"/>
      <c r="Z202" s="246"/>
      <c r="AA202" s="255" t="s">
        <v>77</v>
      </c>
      <c r="AB202" s="256" t="s">
        <v>117</v>
      </c>
      <c r="AC202" s="208" t="s">
        <v>79</v>
      </c>
      <c r="AD202" s="208" t="s">
        <v>80</v>
      </c>
      <c r="AE202" s="271" t="s">
        <v>81</v>
      </c>
    </row>
    <row r="203" spans="2:31" ht="15" customHeight="1" x14ac:dyDescent="0.25">
      <c r="B203" s="129" t="s">
        <v>123</v>
      </c>
      <c r="C203" s="181"/>
      <c r="D203" s="443"/>
      <c r="E203" s="444"/>
      <c r="F203" s="298"/>
      <c r="G203" s="167"/>
      <c r="H203" s="126">
        <v>0</v>
      </c>
      <c r="L203" s="283"/>
      <c r="N203" s="300"/>
      <c r="O203" s="300"/>
      <c r="P203" s="300"/>
      <c r="Q203" s="456"/>
      <c r="R203" s="457"/>
      <c r="S203" s="458"/>
      <c r="T203" s="209"/>
      <c r="U203" s="311"/>
      <c r="V203" s="288"/>
      <c r="W203" s="143"/>
      <c r="X203" s="143"/>
      <c r="Y203" s="27"/>
      <c r="AA203" s="301">
        <f t="shared" ref="AA203:AA242" si="16">H203</f>
        <v>0</v>
      </c>
      <c r="AB203" s="132">
        <v>0</v>
      </c>
      <c r="AC203" s="160">
        <f>AA203-AB203</f>
        <v>0</v>
      </c>
      <c r="AD203" s="299" t="s">
        <v>82</v>
      </c>
      <c r="AE203" s="271"/>
    </row>
    <row r="204" spans="2:31" ht="15" customHeight="1" x14ac:dyDescent="0.25">
      <c r="B204" s="129" t="s">
        <v>124</v>
      </c>
      <c r="C204" s="181"/>
      <c r="D204" s="443"/>
      <c r="E204" s="444"/>
      <c r="F204" s="298"/>
      <c r="G204" s="167"/>
      <c r="H204" s="126">
        <v>0</v>
      </c>
      <c r="L204" s="283"/>
      <c r="N204" s="300"/>
      <c r="O204" s="300"/>
      <c r="P204" s="300"/>
      <c r="Q204" s="456"/>
      <c r="R204" s="457"/>
      <c r="S204" s="458"/>
      <c r="T204" s="209"/>
      <c r="U204" s="311"/>
      <c r="V204" s="288"/>
      <c r="W204" s="143"/>
      <c r="X204" s="143"/>
      <c r="Y204" s="27"/>
      <c r="AA204" s="301">
        <f t="shared" si="16"/>
        <v>0</v>
      </c>
      <c r="AB204" s="132">
        <v>0</v>
      </c>
      <c r="AC204" s="160">
        <f t="shared" ref="AC204:AC242" si="17">AA204-AB204</f>
        <v>0</v>
      </c>
      <c r="AD204" s="299" t="s">
        <v>82</v>
      </c>
      <c r="AE204" s="271"/>
    </row>
    <row r="205" spans="2:31" ht="15" customHeight="1" x14ac:dyDescent="0.25">
      <c r="B205" s="129" t="s">
        <v>125</v>
      </c>
      <c r="C205" s="181"/>
      <c r="D205" s="443"/>
      <c r="E205" s="444"/>
      <c r="F205" s="298"/>
      <c r="G205" s="167"/>
      <c r="H205" s="126">
        <v>0</v>
      </c>
      <c r="L205" s="283"/>
      <c r="N205" s="300"/>
      <c r="O205" s="300"/>
      <c r="P205" s="300"/>
      <c r="Q205" s="456"/>
      <c r="R205" s="457"/>
      <c r="S205" s="458"/>
      <c r="T205" s="209"/>
      <c r="U205" s="311"/>
      <c r="V205" s="288"/>
      <c r="W205" s="143"/>
      <c r="X205" s="143"/>
      <c r="Y205" s="27"/>
      <c r="AA205" s="301">
        <f t="shared" si="16"/>
        <v>0</v>
      </c>
      <c r="AB205" s="132">
        <v>0</v>
      </c>
      <c r="AC205" s="160">
        <f t="shared" si="17"/>
        <v>0</v>
      </c>
      <c r="AD205" s="299" t="s">
        <v>82</v>
      </c>
      <c r="AE205" s="271"/>
    </row>
    <row r="206" spans="2:31" ht="15" customHeight="1" x14ac:dyDescent="0.25">
      <c r="B206" s="129" t="s">
        <v>126</v>
      </c>
      <c r="C206" s="181"/>
      <c r="D206" s="443"/>
      <c r="E206" s="444"/>
      <c r="F206" s="298"/>
      <c r="G206" s="167"/>
      <c r="H206" s="126">
        <v>0</v>
      </c>
      <c r="L206" s="283"/>
      <c r="N206" s="300"/>
      <c r="O206" s="300"/>
      <c r="P206" s="300"/>
      <c r="Q206" s="456"/>
      <c r="R206" s="457"/>
      <c r="S206" s="458"/>
      <c r="T206" s="209"/>
      <c r="U206" s="311"/>
      <c r="V206" s="288"/>
      <c r="W206" s="143"/>
      <c r="X206" s="143"/>
      <c r="Y206" s="27"/>
      <c r="AA206" s="301">
        <f t="shared" si="16"/>
        <v>0</v>
      </c>
      <c r="AB206" s="132">
        <v>0</v>
      </c>
      <c r="AC206" s="160">
        <f t="shared" si="17"/>
        <v>0</v>
      </c>
      <c r="AD206" s="299" t="s">
        <v>82</v>
      </c>
      <c r="AE206" s="271"/>
    </row>
    <row r="207" spans="2:31" ht="15" customHeight="1" x14ac:dyDescent="0.25">
      <c r="B207" s="129"/>
      <c r="C207" s="181"/>
      <c r="D207" s="443"/>
      <c r="E207" s="444"/>
      <c r="F207" s="298"/>
      <c r="G207" s="167"/>
      <c r="H207" s="126">
        <v>0</v>
      </c>
      <c r="L207" s="283"/>
      <c r="N207" s="300"/>
      <c r="O207" s="300"/>
      <c r="P207" s="300"/>
      <c r="Q207" s="456"/>
      <c r="R207" s="457"/>
      <c r="S207" s="458"/>
      <c r="T207" s="209"/>
      <c r="U207" s="311"/>
      <c r="V207" s="288"/>
      <c r="W207" s="143"/>
      <c r="X207" s="143"/>
      <c r="Y207" s="27"/>
      <c r="AA207" s="301">
        <f t="shared" si="16"/>
        <v>0</v>
      </c>
      <c r="AB207" s="132">
        <v>0</v>
      </c>
      <c r="AC207" s="160">
        <f t="shared" si="17"/>
        <v>0</v>
      </c>
      <c r="AD207" s="299" t="s">
        <v>82</v>
      </c>
      <c r="AE207" s="271"/>
    </row>
    <row r="208" spans="2:31" ht="15" customHeight="1" x14ac:dyDescent="0.25">
      <c r="B208" s="129"/>
      <c r="C208" s="181"/>
      <c r="D208" s="443"/>
      <c r="E208" s="444"/>
      <c r="F208" s="298"/>
      <c r="G208" s="167"/>
      <c r="H208" s="126">
        <v>0</v>
      </c>
      <c r="L208" s="283"/>
      <c r="N208" s="300"/>
      <c r="O208" s="300"/>
      <c r="P208" s="300"/>
      <c r="Q208" s="456"/>
      <c r="R208" s="457"/>
      <c r="S208" s="458"/>
      <c r="T208" s="209"/>
      <c r="U208" s="311"/>
      <c r="V208" s="288"/>
      <c r="W208" s="143"/>
      <c r="X208" s="143"/>
      <c r="Y208" s="27"/>
      <c r="AA208" s="301">
        <f t="shared" si="16"/>
        <v>0</v>
      </c>
      <c r="AB208" s="132">
        <v>0</v>
      </c>
      <c r="AC208" s="160">
        <f t="shared" si="17"/>
        <v>0</v>
      </c>
      <c r="AD208" s="299" t="s">
        <v>82</v>
      </c>
      <c r="AE208" s="271"/>
    </row>
    <row r="209" spans="2:31" ht="15" customHeight="1" x14ac:dyDescent="0.25">
      <c r="B209" s="129"/>
      <c r="C209" s="181"/>
      <c r="D209" s="443"/>
      <c r="E209" s="444"/>
      <c r="F209" s="298"/>
      <c r="G209" s="167"/>
      <c r="H209" s="126">
        <v>0</v>
      </c>
      <c r="L209" s="283"/>
      <c r="N209" s="300"/>
      <c r="O209" s="300"/>
      <c r="P209" s="300"/>
      <c r="Q209" s="456"/>
      <c r="R209" s="457"/>
      <c r="S209" s="458"/>
      <c r="T209" s="209"/>
      <c r="U209" s="311"/>
      <c r="V209" s="288"/>
      <c r="W209" s="143"/>
      <c r="X209" s="143"/>
      <c r="Y209" s="27"/>
      <c r="AA209" s="301">
        <f t="shared" si="16"/>
        <v>0</v>
      </c>
      <c r="AB209" s="132">
        <v>0</v>
      </c>
      <c r="AC209" s="160">
        <f t="shared" si="17"/>
        <v>0</v>
      </c>
      <c r="AD209" s="299" t="s">
        <v>82</v>
      </c>
      <c r="AE209" s="271"/>
    </row>
    <row r="210" spans="2:31" ht="15" customHeight="1" x14ac:dyDescent="0.25">
      <c r="B210" s="129"/>
      <c r="C210" s="181"/>
      <c r="D210" s="443"/>
      <c r="E210" s="444"/>
      <c r="F210" s="298"/>
      <c r="G210" s="167"/>
      <c r="H210" s="126">
        <v>0</v>
      </c>
      <c r="L210" s="283"/>
      <c r="N210" s="300"/>
      <c r="O210" s="300"/>
      <c r="P210" s="300"/>
      <c r="Q210" s="456"/>
      <c r="R210" s="457"/>
      <c r="S210" s="458"/>
      <c r="T210" s="209"/>
      <c r="U210" s="311"/>
      <c r="V210" s="288"/>
      <c r="W210" s="143"/>
      <c r="X210" s="143"/>
      <c r="Y210" s="27"/>
      <c r="AA210" s="301">
        <f t="shared" si="16"/>
        <v>0</v>
      </c>
      <c r="AB210" s="132">
        <v>0</v>
      </c>
      <c r="AC210" s="160">
        <f t="shared" si="17"/>
        <v>0</v>
      </c>
      <c r="AD210" s="299" t="s">
        <v>82</v>
      </c>
      <c r="AE210" s="271"/>
    </row>
    <row r="211" spans="2:31" ht="15" customHeight="1" x14ac:dyDescent="0.25">
      <c r="B211" s="129"/>
      <c r="C211" s="181"/>
      <c r="D211" s="443"/>
      <c r="E211" s="444"/>
      <c r="F211" s="298"/>
      <c r="G211" s="167"/>
      <c r="H211" s="126">
        <v>0</v>
      </c>
      <c r="L211" s="283"/>
      <c r="N211" s="300"/>
      <c r="O211" s="300"/>
      <c r="P211" s="300"/>
      <c r="Q211" s="456"/>
      <c r="R211" s="457"/>
      <c r="S211" s="458"/>
      <c r="T211" s="209"/>
      <c r="U211" s="311"/>
      <c r="V211" s="288"/>
      <c r="W211" s="143"/>
      <c r="X211" s="143"/>
      <c r="Y211" s="27"/>
      <c r="AA211" s="301">
        <f t="shared" si="16"/>
        <v>0</v>
      </c>
      <c r="AB211" s="132">
        <v>0</v>
      </c>
      <c r="AC211" s="160">
        <f t="shared" si="17"/>
        <v>0</v>
      </c>
      <c r="AD211" s="299" t="s">
        <v>82</v>
      </c>
      <c r="AE211" s="271"/>
    </row>
    <row r="212" spans="2:31" ht="15" customHeight="1" x14ac:dyDescent="0.25">
      <c r="B212" s="129"/>
      <c r="C212" s="181"/>
      <c r="D212" s="443"/>
      <c r="E212" s="444"/>
      <c r="F212" s="298"/>
      <c r="G212" s="167"/>
      <c r="H212" s="126">
        <v>0</v>
      </c>
      <c r="L212" s="283"/>
      <c r="N212" s="300"/>
      <c r="O212" s="300"/>
      <c r="P212" s="300"/>
      <c r="Q212" s="456"/>
      <c r="R212" s="457"/>
      <c r="S212" s="458"/>
      <c r="T212" s="209"/>
      <c r="U212" s="311"/>
      <c r="V212" s="288"/>
      <c r="W212" s="143"/>
      <c r="X212" s="143"/>
      <c r="Y212" s="27"/>
      <c r="AA212" s="301">
        <f t="shared" si="16"/>
        <v>0</v>
      </c>
      <c r="AB212" s="132">
        <v>0</v>
      </c>
      <c r="AC212" s="160">
        <f t="shared" si="17"/>
        <v>0</v>
      </c>
      <c r="AD212" s="299" t="s">
        <v>82</v>
      </c>
      <c r="AE212" s="271"/>
    </row>
    <row r="213" spans="2:31" ht="15" customHeight="1" x14ac:dyDescent="0.25">
      <c r="B213" s="129"/>
      <c r="C213" s="181"/>
      <c r="D213" s="443"/>
      <c r="E213" s="444"/>
      <c r="F213" s="298"/>
      <c r="G213" s="167"/>
      <c r="H213" s="126">
        <v>0</v>
      </c>
      <c r="L213" s="283"/>
      <c r="N213" s="300"/>
      <c r="O213" s="300"/>
      <c r="P213" s="300"/>
      <c r="Q213" s="456"/>
      <c r="R213" s="457"/>
      <c r="S213" s="458"/>
      <c r="T213" s="209"/>
      <c r="U213" s="311"/>
      <c r="V213" s="288"/>
      <c r="W213" s="143"/>
      <c r="X213" s="143"/>
      <c r="Y213" s="27"/>
      <c r="AA213" s="301">
        <f t="shared" si="16"/>
        <v>0</v>
      </c>
      <c r="AB213" s="132">
        <v>0</v>
      </c>
      <c r="AC213" s="160">
        <f t="shared" si="17"/>
        <v>0</v>
      </c>
      <c r="AD213" s="299" t="s">
        <v>82</v>
      </c>
      <c r="AE213" s="271"/>
    </row>
    <row r="214" spans="2:31" ht="15" customHeight="1" x14ac:dyDescent="0.25">
      <c r="B214" s="129"/>
      <c r="C214" s="181"/>
      <c r="D214" s="443"/>
      <c r="E214" s="444"/>
      <c r="F214" s="298"/>
      <c r="G214" s="167"/>
      <c r="H214" s="126">
        <v>0</v>
      </c>
      <c r="L214" s="283"/>
      <c r="N214" s="300"/>
      <c r="O214" s="300"/>
      <c r="P214" s="300"/>
      <c r="Q214" s="456"/>
      <c r="R214" s="457"/>
      <c r="S214" s="458"/>
      <c r="T214" s="209"/>
      <c r="U214" s="311"/>
      <c r="V214" s="288"/>
      <c r="W214" s="143"/>
      <c r="X214" s="143"/>
      <c r="Y214" s="27"/>
      <c r="AA214" s="301">
        <f t="shared" si="16"/>
        <v>0</v>
      </c>
      <c r="AB214" s="132">
        <v>0</v>
      </c>
      <c r="AC214" s="160">
        <f t="shared" si="17"/>
        <v>0</v>
      </c>
      <c r="AD214" s="299" t="s">
        <v>82</v>
      </c>
      <c r="AE214" s="271"/>
    </row>
    <row r="215" spans="2:31" ht="15" customHeight="1" x14ac:dyDescent="0.25">
      <c r="B215" s="129"/>
      <c r="C215" s="181"/>
      <c r="D215" s="443"/>
      <c r="E215" s="444"/>
      <c r="F215" s="298"/>
      <c r="G215" s="167"/>
      <c r="H215" s="126">
        <v>0</v>
      </c>
      <c r="L215" s="283"/>
      <c r="N215" s="300"/>
      <c r="O215" s="300"/>
      <c r="P215" s="300"/>
      <c r="Q215" s="456"/>
      <c r="R215" s="457"/>
      <c r="S215" s="458"/>
      <c r="T215" s="209"/>
      <c r="U215" s="311"/>
      <c r="V215" s="288"/>
      <c r="W215" s="143"/>
      <c r="X215" s="143"/>
      <c r="Y215" s="27"/>
      <c r="AA215" s="301">
        <f t="shared" si="16"/>
        <v>0</v>
      </c>
      <c r="AB215" s="132">
        <v>0</v>
      </c>
      <c r="AC215" s="160">
        <f t="shared" si="17"/>
        <v>0</v>
      </c>
      <c r="AD215" s="299" t="s">
        <v>82</v>
      </c>
      <c r="AE215" s="271"/>
    </row>
    <row r="216" spans="2:31" ht="15" customHeight="1" x14ac:dyDescent="0.25">
      <c r="B216" s="129"/>
      <c r="C216" s="181"/>
      <c r="D216" s="443"/>
      <c r="E216" s="444"/>
      <c r="F216" s="298"/>
      <c r="G216" s="167"/>
      <c r="H216" s="126">
        <v>0</v>
      </c>
      <c r="L216" s="283"/>
      <c r="N216" s="300"/>
      <c r="O216" s="300"/>
      <c r="P216" s="300"/>
      <c r="Q216" s="456"/>
      <c r="R216" s="457"/>
      <c r="S216" s="458"/>
      <c r="T216" s="209"/>
      <c r="V216" s="288"/>
      <c r="W216" s="143"/>
      <c r="X216" s="143"/>
      <c r="Y216" s="27"/>
      <c r="AA216" s="301">
        <f t="shared" si="16"/>
        <v>0</v>
      </c>
      <c r="AB216" s="132">
        <v>0</v>
      </c>
      <c r="AC216" s="160">
        <f t="shared" si="17"/>
        <v>0</v>
      </c>
      <c r="AD216" s="299" t="s">
        <v>82</v>
      </c>
      <c r="AE216" s="271"/>
    </row>
    <row r="217" spans="2:31" ht="15" customHeight="1" x14ac:dyDescent="0.25">
      <c r="B217" s="129"/>
      <c r="C217" s="181"/>
      <c r="D217" s="443"/>
      <c r="E217" s="444"/>
      <c r="F217" s="298"/>
      <c r="G217" s="167"/>
      <c r="H217" s="126">
        <v>0</v>
      </c>
      <c r="L217" s="283"/>
      <c r="N217" s="300"/>
      <c r="O217" s="300"/>
      <c r="P217" s="300"/>
      <c r="Q217" s="456"/>
      <c r="R217" s="457"/>
      <c r="S217" s="458"/>
      <c r="T217" s="209"/>
      <c r="V217" s="288"/>
      <c r="W217" s="143"/>
      <c r="X217" s="143"/>
      <c r="Y217" s="27"/>
      <c r="AA217" s="301">
        <f t="shared" si="16"/>
        <v>0</v>
      </c>
      <c r="AB217" s="132">
        <v>0</v>
      </c>
      <c r="AC217" s="160">
        <f t="shared" si="17"/>
        <v>0</v>
      </c>
      <c r="AD217" s="299" t="s">
        <v>82</v>
      </c>
      <c r="AE217" s="271"/>
    </row>
    <row r="218" spans="2:31" ht="15" customHeight="1" x14ac:dyDescent="0.25">
      <c r="B218" s="129"/>
      <c r="C218" s="181"/>
      <c r="D218" s="443"/>
      <c r="E218" s="444"/>
      <c r="F218" s="298"/>
      <c r="G218" s="167"/>
      <c r="H218" s="126">
        <v>0</v>
      </c>
      <c r="L218" s="283"/>
      <c r="N218" s="300"/>
      <c r="O218" s="300"/>
      <c r="P218" s="300"/>
      <c r="Q218" s="456"/>
      <c r="R218" s="457"/>
      <c r="S218" s="458"/>
      <c r="T218" s="209"/>
      <c r="V218" s="288"/>
      <c r="W218" s="143"/>
      <c r="X218" s="143"/>
      <c r="Y218" s="27"/>
      <c r="AA218" s="301">
        <f t="shared" si="16"/>
        <v>0</v>
      </c>
      <c r="AB218" s="132">
        <v>0</v>
      </c>
      <c r="AC218" s="160">
        <f t="shared" si="17"/>
        <v>0</v>
      </c>
      <c r="AD218" s="299" t="s">
        <v>82</v>
      </c>
      <c r="AE218" s="271"/>
    </row>
    <row r="219" spans="2:31" ht="15" customHeight="1" x14ac:dyDescent="0.25">
      <c r="B219" s="129"/>
      <c r="C219" s="181"/>
      <c r="D219" s="443"/>
      <c r="E219" s="444"/>
      <c r="F219" s="298"/>
      <c r="G219" s="167"/>
      <c r="H219" s="126">
        <v>0</v>
      </c>
      <c r="L219" s="283"/>
      <c r="N219" s="300"/>
      <c r="O219" s="300"/>
      <c r="P219" s="300"/>
      <c r="Q219" s="456"/>
      <c r="R219" s="457"/>
      <c r="S219" s="458"/>
      <c r="T219" s="209"/>
      <c r="V219" s="288"/>
      <c r="W219" s="143"/>
      <c r="X219" s="143"/>
      <c r="Y219" s="27"/>
      <c r="AA219" s="301">
        <f t="shared" si="16"/>
        <v>0</v>
      </c>
      <c r="AB219" s="132">
        <v>0</v>
      </c>
      <c r="AC219" s="160">
        <f t="shared" si="17"/>
        <v>0</v>
      </c>
      <c r="AD219" s="299" t="s">
        <v>82</v>
      </c>
      <c r="AE219" s="271"/>
    </row>
    <row r="220" spans="2:31" ht="15" customHeight="1" x14ac:dyDescent="0.25">
      <c r="B220" s="129"/>
      <c r="C220" s="181"/>
      <c r="D220" s="443"/>
      <c r="E220" s="444"/>
      <c r="F220" s="298"/>
      <c r="G220" s="167"/>
      <c r="H220" s="126">
        <v>0</v>
      </c>
      <c r="L220" s="283"/>
      <c r="N220" s="300"/>
      <c r="O220" s="300"/>
      <c r="P220" s="300"/>
      <c r="Q220" s="456"/>
      <c r="R220" s="457"/>
      <c r="S220" s="458"/>
      <c r="T220" s="209"/>
      <c r="V220" s="288"/>
      <c r="W220" s="143"/>
      <c r="X220" s="143"/>
      <c r="Y220" s="27"/>
      <c r="AA220" s="301">
        <f t="shared" si="16"/>
        <v>0</v>
      </c>
      <c r="AB220" s="132">
        <v>0</v>
      </c>
      <c r="AC220" s="160">
        <f t="shared" si="17"/>
        <v>0</v>
      </c>
      <c r="AD220" s="299" t="s">
        <v>82</v>
      </c>
      <c r="AE220" s="271"/>
    </row>
    <row r="221" spans="2:31" ht="15" customHeight="1" x14ac:dyDescent="0.25">
      <c r="B221" s="129"/>
      <c r="C221" s="181"/>
      <c r="D221" s="443"/>
      <c r="E221" s="444"/>
      <c r="F221" s="298"/>
      <c r="G221" s="167"/>
      <c r="H221" s="126">
        <v>0</v>
      </c>
      <c r="L221" s="283"/>
      <c r="N221" s="300"/>
      <c r="O221" s="300"/>
      <c r="P221" s="300"/>
      <c r="Q221" s="456"/>
      <c r="R221" s="457"/>
      <c r="S221" s="458"/>
      <c r="T221" s="209"/>
      <c r="V221" s="288"/>
      <c r="W221" s="143"/>
      <c r="X221" s="143"/>
      <c r="Y221" s="27"/>
      <c r="AA221" s="301">
        <f t="shared" si="16"/>
        <v>0</v>
      </c>
      <c r="AB221" s="132">
        <v>0</v>
      </c>
      <c r="AC221" s="160">
        <f t="shared" si="17"/>
        <v>0</v>
      </c>
      <c r="AD221" s="299" t="s">
        <v>82</v>
      </c>
      <c r="AE221" s="271"/>
    </row>
    <row r="222" spans="2:31" ht="15" customHeight="1" x14ac:dyDescent="0.25">
      <c r="B222" s="129"/>
      <c r="C222" s="181"/>
      <c r="D222" s="443"/>
      <c r="E222" s="444"/>
      <c r="F222" s="298"/>
      <c r="G222" s="167"/>
      <c r="H222" s="126">
        <v>0</v>
      </c>
      <c r="L222" s="283"/>
      <c r="N222" s="300"/>
      <c r="O222" s="300"/>
      <c r="P222" s="300"/>
      <c r="Q222" s="456"/>
      <c r="R222" s="457"/>
      <c r="S222" s="458"/>
      <c r="T222" s="209"/>
      <c r="V222" s="288"/>
      <c r="W222" s="143"/>
      <c r="X222" s="143"/>
      <c r="Y222" s="27"/>
      <c r="AA222" s="301">
        <f t="shared" si="16"/>
        <v>0</v>
      </c>
      <c r="AB222" s="132">
        <v>0</v>
      </c>
      <c r="AC222" s="160">
        <f t="shared" si="17"/>
        <v>0</v>
      </c>
      <c r="AD222" s="299" t="s">
        <v>82</v>
      </c>
      <c r="AE222" s="271"/>
    </row>
    <row r="223" spans="2:31" ht="15" hidden="1" customHeight="1" x14ac:dyDescent="0.25">
      <c r="B223" s="129"/>
      <c r="C223" s="181"/>
      <c r="D223" s="443"/>
      <c r="E223" s="444"/>
      <c r="F223" s="298"/>
      <c r="G223" s="167"/>
      <c r="H223" s="126">
        <v>0</v>
      </c>
      <c r="L223" s="283"/>
      <c r="N223" s="300"/>
      <c r="O223" s="209"/>
      <c r="P223" s="209"/>
      <c r="Q223" s="304"/>
      <c r="R223" s="304"/>
      <c r="S223" s="304"/>
      <c r="T223" s="304"/>
      <c r="V223" s="288"/>
      <c r="W223" s="143"/>
      <c r="X223" s="143"/>
      <c r="Y223" s="27"/>
      <c r="AA223" s="301">
        <f t="shared" si="16"/>
        <v>0</v>
      </c>
      <c r="AB223" s="132">
        <v>0</v>
      </c>
      <c r="AC223" s="160">
        <f t="shared" si="17"/>
        <v>0</v>
      </c>
      <c r="AD223" s="299" t="s">
        <v>82</v>
      </c>
      <c r="AE223" s="271"/>
    </row>
    <row r="224" spans="2:31" ht="15" hidden="1" customHeight="1" x14ac:dyDescent="0.25">
      <c r="B224" s="129"/>
      <c r="C224" s="181"/>
      <c r="D224" s="443"/>
      <c r="E224" s="444"/>
      <c r="F224" s="298"/>
      <c r="G224" s="167"/>
      <c r="H224" s="126">
        <v>0</v>
      </c>
      <c r="L224" s="283"/>
      <c r="N224" s="300"/>
      <c r="O224" s="209"/>
      <c r="P224" s="209"/>
      <c r="Q224" s="304"/>
      <c r="R224" s="304"/>
      <c r="S224" s="304"/>
      <c r="T224" s="304"/>
      <c r="V224" s="288"/>
      <c r="W224" s="143"/>
      <c r="X224" s="143"/>
      <c r="Y224" s="27"/>
      <c r="AA224" s="301">
        <f t="shared" si="16"/>
        <v>0</v>
      </c>
      <c r="AB224" s="132">
        <v>0</v>
      </c>
      <c r="AC224" s="160">
        <f t="shared" si="17"/>
        <v>0</v>
      </c>
      <c r="AD224" s="299" t="s">
        <v>82</v>
      </c>
      <c r="AE224" s="271"/>
    </row>
    <row r="225" spans="2:31" ht="15" hidden="1" customHeight="1" x14ac:dyDescent="0.25">
      <c r="B225" s="129"/>
      <c r="C225" s="181"/>
      <c r="D225" s="443"/>
      <c r="E225" s="444"/>
      <c r="F225" s="298"/>
      <c r="G225" s="167"/>
      <c r="H225" s="126">
        <v>0</v>
      </c>
      <c r="L225" s="283"/>
      <c r="N225" s="300"/>
      <c r="O225" s="209"/>
      <c r="P225" s="209"/>
      <c r="Q225" s="304"/>
      <c r="R225" s="304"/>
      <c r="S225" s="304"/>
      <c r="T225" s="304"/>
      <c r="V225" s="288"/>
      <c r="W225" s="143"/>
      <c r="X225" s="143"/>
      <c r="Y225" s="27"/>
      <c r="AA225" s="301">
        <f t="shared" si="16"/>
        <v>0</v>
      </c>
      <c r="AB225" s="132">
        <v>0</v>
      </c>
      <c r="AC225" s="160">
        <f t="shared" si="17"/>
        <v>0</v>
      </c>
      <c r="AD225" s="299" t="s">
        <v>82</v>
      </c>
      <c r="AE225" s="271"/>
    </row>
    <row r="226" spans="2:31" ht="15" hidden="1" customHeight="1" x14ac:dyDescent="0.25">
      <c r="B226" s="129"/>
      <c r="C226" s="181"/>
      <c r="D226" s="443"/>
      <c r="E226" s="444"/>
      <c r="F226" s="298"/>
      <c r="G226" s="167"/>
      <c r="H226" s="126">
        <v>0</v>
      </c>
      <c r="L226" s="283"/>
      <c r="N226" s="300"/>
      <c r="O226" s="209"/>
      <c r="P226" s="209"/>
      <c r="Q226" s="304"/>
      <c r="R226" s="304"/>
      <c r="S226" s="304"/>
      <c r="T226" s="304"/>
      <c r="V226" s="288"/>
      <c r="W226" s="143"/>
      <c r="X226" s="143"/>
      <c r="Y226" s="27"/>
      <c r="AA226" s="301">
        <f t="shared" si="16"/>
        <v>0</v>
      </c>
      <c r="AB226" s="132">
        <v>0</v>
      </c>
      <c r="AC226" s="160">
        <f t="shared" si="17"/>
        <v>0</v>
      </c>
      <c r="AD226" s="299" t="s">
        <v>82</v>
      </c>
      <c r="AE226" s="271"/>
    </row>
    <row r="227" spans="2:31" ht="15" hidden="1" customHeight="1" x14ac:dyDescent="0.25">
      <c r="B227" s="129"/>
      <c r="C227" s="181"/>
      <c r="D227" s="443"/>
      <c r="E227" s="444"/>
      <c r="F227" s="298"/>
      <c r="G227" s="167"/>
      <c r="H227" s="126">
        <v>0</v>
      </c>
      <c r="L227" s="283"/>
      <c r="N227" s="300"/>
      <c r="O227" s="209"/>
      <c r="P227" s="209"/>
      <c r="Q227" s="304"/>
      <c r="R227" s="304"/>
      <c r="S227" s="304"/>
      <c r="T227" s="304"/>
      <c r="V227" s="288"/>
      <c r="W227" s="143"/>
      <c r="X227" s="143"/>
      <c r="Y227" s="27"/>
      <c r="AA227" s="301">
        <f t="shared" si="16"/>
        <v>0</v>
      </c>
      <c r="AB227" s="132">
        <v>0</v>
      </c>
      <c r="AC227" s="160">
        <f t="shared" si="17"/>
        <v>0</v>
      </c>
      <c r="AD227" s="299" t="s">
        <v>82</v>
      </c>
      <c r="AE227" s="271"/>
    </row>
    <row r="228" spans="2:31" ht="15" hidden="1" customHeight="1" x14ac:dyDescent="0.25">
      <c r="B228" s="129"/>
      <c r="C228" s="181"/>
      <c r="D228" s="443"/>
      <c r="E228" s="444"/>
      <c r="F228" s="298"/>
      <c r="G228" s="167"/>
      <c r="H228" s="126">
        <v>0</v>
      </c>
      <c r="L228" s="283"/>
      <c r="N228" s="300"/>
      <c r="O228" s="209"/>
      <c r="P228" s="209"/>
      <c r="Q228" s="304"/>
      <c r="R228" s="304"/>
      <c r="S228" s="304"/>
      <c r="T228" s="304"/>
      <c r="V228" s="288"/>
      <c r="W228" s="143"/>
      <c r="X228" s="143"/>
      <c r="Y228" s="27"/>
      <c r="AA228" s="301">
        <f t="shared" si="16"/>
        <v>0</v>
      </c>
      <c r="AB228" s="132">
        <v>0</v>
      </c>
      <c r="AC228" s="160">
        <f t="shared" si="17"/>
        <v>0</v>
      </c>
      <c r="AD228" s="299" t="s">
        <v>82</v>
      </c>
      <c r="AE228" s="271"/>
    </row>
    <row r="229" spans="2:31" ht="15" hidden="1" customHeight="1" x14ac:dyDescent="0.25">
      <c r="B229" s="129"/>
      <c r="C229" s="181"/>
      <c r="D229" s="443"/>
      <c r="E229" s="444"/>
      <c r="F229" s="298"/>
      <c r="G229" s="167"/>
      <c r="H229" s="126">
        <v>0</v>
      </c>
      <c r="L229" s="283"/>
      <c r="N229" s="300"/>
      <c r="O229" s="209"/>
      <c r="P229" s="209"/>
      <c r="Q229" s="304"/>
      <c r="R229" s="304"/>
      <c r="S229" s="304"/>
      <c r="T229" s="304"/>
      <c r="V229" s="288"/>
      <c r="W229" s="143"/>
      <c r="X229" s="143"/>
      <c r="Y229" s="27"/>
      <c r="AA229" s="301">
        <f t="shared" si="16"/>
        <v>0</v>
      </c>
      <c r="AB229" s="132">
        <v>0</v>
      </c>
      <c r="AC229" s="160">
        <f t="shared" si="17"/>
        <v>0</v>
      </c>
      <c r="AD229" s="299" t="s">
        <v>82</v>
      </c>
      <c r="AE229" s="271"/>
    </row>
    <row r="230" spans="2:31" ht="15" hidden="1" customHeight="1" x14ac:dyDescent="0.25">
      <c r="B230" s="129"/>
      <c r="C230" s="181"/>
      <c r="D230" s="443"/>
      <c r="E230" s="444"/>
      <c r="F230" s="298"/>
      <c r="G230" s="167"/>
      <c r="H230" s="126">
        <v>0</v>
      </c>
      <c r="L230" s="283"/>
      <c r="N230" s="300"/>
      <c r="O230" s="209"/>
      <c r="P230" s="209"/>
      <c r="Q230" s="304"/>
      <c r="R230" s="304"/>
      <c r="S230" s="304"/>
      <c r="T230" s="304"/>
      <c r="V230" s="288"/>
      <c r="W230" s="143"/>
      <c r="X230" s="143"/>
      <c r="Y230" s="27"/>
      <c r="AA230" s="301">
        <f t="shared" si="16"/>
        <v>0</v>
      </c>
      <c r="AB230" s="132">
        <v>0</v>
      </c>
      <c r="AC230" s="160">
        <f t="shared" si="17"/>
        <v>0</v>
      </c>
      <c r="AD230" s="299" t="s">
        <v>82</v>
      </c>
      <c r="AE230" s="271"/>
    </row>
    <row r="231" spans="2:31" ht="15" hidden="1" customHeight="1" x14ac:dyDescent="0.25">
      <c r="B231" s="129"/>
      <c r="C231" s="181"/>
      <c r="D231" s="443"/>
      <c r="E231" s="444"/>
      <c r="F231" s="298"/>
      <c r="G231" s="167"/>
      <c r="H231" s="126">
        <v>0</v>
      </c>
      <c r="L231" s="283"/>
      <c r="N231" s="300"/>
      <c r="O231" s="209"/>
      <c r="P231" s="209"/>
      <c r="Q231" s="304"/>
      <c r="R231" s="304"/>
      <c r="S231" s="304"/>
      <c r="T231" s="304"/>
      <c r="V231" s="288"/>
      <c r="W231" s="143"/>
      <c r="X231" s="143"/>
      <c r="Y231" s="27"/>
      <c r="AA231" s="301">
        <f t="shared" si="16"/>
        <v>0</v>
      </c>
      <c r="AB231" s="132">
        <v>0</v>
      </c>
      <c r="AC231" s="160">
        <f t="shared" si="17"/>
        <v>0</v>
      </c>
      <c r="AD231" s="299" t="s">
        <v>82</v>
      </c>
      <c r="AE231" s="271"/>
    </row>
    <row r="232" spans="2:31" ht="15" hidden="1" customHeight="1" x14ac:dyDescent="0.25">
      <c r="B232" s="129"/>
      <c r="C232" s="181"/>
      <c r="D232" s="443"/>
      <c r="E232" s="444"/>
      <c r="F232" s="298"/>
      <c r="G232" s="167"/>
      <c r="H232" s="126">
        <v>0</v>
      </c>
      <c r="L232" s="283"/>
      <c r="N232" s="300"/>
      <c r="O232" s="209"/>
      <c r="P232" s="209"/>
      <c r="Q232" s="304"/>
      <c r="R232" s="304"/>
      <c r="S232" s="304"/>
      <c r="T232" s="304"/>
      <c r="V232" s="288"/>
      <c r="W232" s="143"/>
      <c r="X232" s="143"/>
      <c r="Y232" s="27"/>
      <c r="AA232" s="301">
        <f t="shared" si="16"/>
        <v>0</v>
      </c>
      <c r="AB232" s="132">
        <v>0</v>
      </c>
      <c r="AC232" s="160">
        <f t="shared" si="17"/>
        <v>0</v>
      </c>
      <c r="AD232" s="299" t="s">
        <v>82</v>
      </c>
      <c r="AE232" s="271"/>
    </row>
    <row r="233" spans="2:31" ht="15" hidden="1" customHeight="1" x14ac:dyDescent="0.25">
      <c r="B233" s="129"/>
      <c r="C233" s="181"/>
      <c r="D233" s="443"/>
      <c r="E233" s="444"/>
      <c r="F233" s="298"/>
      <c r="G233" s="167"/>
      <c r="H233" s="126">
        <v>0</v>
      </c>
      <c r="L233" s="283"/>
      <c r="N233" s="300"/>
      <c r="O233" s="209"/>
      <c r="P233" s="209"/>
      <c r="Q233" s="304"/>
      <c r="R233" s="304"/>
      <c r="S233" s="304"/>
      <c r="T233" s="304"/>
      <c r="V233" s="288"/>
      <c r="W233" s="143"/>
      <c r="X233" s="143"/>
      <c r="Y233" s="27"/>
      <c r="AA233" s="301">
        <f t="shared" si="16"/>
        <v>0</v>
      </c>
      <c r="AB233" s="132">
        <v>0</v>
      </c>
      <c r="AC233" s="160">
        <f t="shared" si="17"/>
        <v>0</v>
      </c>
      <c r="AD233" s="299" t="s">
        <v>82</v>
      </c>
      <c r="AE233" s="271"/>
    </row>
    <row r="234" spans="2:31" ht="15" hidden="1" customHeight="1" x14ac:dyDescent="0.25">
      <c r="B234" s="129"/>
      <c r="C234" s="181"/>
      <c r="D234" s="443"/>
      <c r="E234" s="444"/>
      <c r="F234" s="298"/>
      <c r="G234" s="167"/>
      <c r="H234" s="126">
        <v>0</v>
      </c>
      <c r="L234" s="283"/>
      <c r="N234" s="300"/>
      <c r="O234" s="209"/>
      <c r="P234" s="209"/>
      <c r="Q234" s="304"/>
      <c r="R234" s="304"/>
      <c r="S234" s="304"/>
      <c r="T234" s="304"/>
      <c r="V234" s="288"/>
      <c r="W234" s="143"/>
      <c r="X234" s="143"/>
      <c r="Y234" s="27"/>
      <c r="AA234" s="301">
        <f t="shared" si="16"/>
        <v>0</v>
      </c>
      <c r="AB234" s="132">
        <v>0</v>
      </c>
      <c r="AC234" s="160">
        <f t="shared" si="17"/>
        <v>0</v>
      </c>
      <c r="AD234" s="299" t="s">
        <v>82</v>
      </c>
      <c r="AE234" s="271"/>
    </row>
    <row r="235" spans="2:31" ht="15" hidden="1" customHeight="1" x14ac:dyDescent="0.25">
      <c r="B235" s="129"/>
      <c r="C235" s="181"/>
      <c r="D235" s="443"/>
      <c r="E235" s="444"/>
      <c r="F235" s="298"/>
      <c r="G235" s="167"/>
      <c r="H235" s="126">
        <v>0</v>
      </c>
      <c r="L235" s="283"/>
      <c r="N235" s="300"/>
      <c r="O235" s="209"/>
      <c r="P235" s="209"/>
      <c r="Q235" s="304"/>
      <c r="R235" s="304"/>
      <c r="S235" s="304"/>
      <c r="T235" s="304"/>
      <c r="V235" s="288"/>
      <c r="W235" s="143"/>
      <c r="X235" s="143"/>
      <c r="Y235" s="27"/>
      <c r="AA235" s="301">
        <f t="shared" si="16"/>
        <v>0</v>
      </c>
      <c r="AB235" s="132">
        <v>0</v>
      </c>
      <c r="AC235" s="160">
        <f t="shared" si="17"/>
        <v>0</v>
      </c>
      <c r="AD235" s="299" t="s">
        <v>82</v>
      </c>
      <c r="AE235" s="271"/>
    </row>
    <row r="236" spans="2:31" ht="15" hidden="1" customHeight="1" x14ac:dyDescent="0.25">
      <c r="B236" s="129"/>
      <c r="C236" s="181"/>
      <c r="D236" s="443"/>
      <c r="E236" s="444"/>
      <c r="F236" s="298"/>
      <c r="G236" s="167"/>
      <c r="H236" s="126">
        <v>0</v>
      </c>
      <c r="L236" s="283"/>
      <c r="N236" s="300"/>
      <c r="O236" s="209"/>
      <c r="P236" s="209"/>
      <c r="Q236" s="304"/>
      <c r="R236" s="304"/>
      <c r="S236" s="304"/>
      <c r="T236" s="304"/>
      <c r="V236" s="288"/>
      <c r="W236" s="143"/>
      <c r="X236" s="143"/>
      <c r="Y236" s="27"/>
      <c r="AA236" s="301">
        <f t="shared" si="16"/>
        <v>0</v>
      </c>
      <c r="AB236" s="132">
        <v>0</v>
      </c>
      <c r="AC236" s="160">
        <f t="shared" si="17"/>
        <v>0</v>
      </c>
      <c r="AD236" s="299" t="s">
        <v>82</v>
      </c>
      <c r="AE236" s="271"/>
    </row>
    <row r="237" spans="2:31" ht="15" hidden="1" customHeight="1" x14ac:dyDescent="0.25">
      <c r="B237" s="129"/>
      <c r="C237" s="181"/>
      <c r="D237" s="443"/>
      <c r="E237" s="444"/>
      <c r="F237" s="298"/>
      <c r="G237" s="167"/>
      <c r="H237" s="126">
        <v>0</v>
      </c>
      <c r="L237" s="283"/>
      <c r="N237" s="300"/>
      <c r="O237" s="209"/>
      <c r="P237" s="209"/>
      <c r="Q237" s="304"/>
      <c r="R237" s="304"/>
      <c r="S237" s="304"/>
      <c r="T237" s="304"/>
      <c r="V237" s="288"/>
      <c r="W237" s="143"/>
      <c r="X237" s="143"/>
      <c r="Y237" s="27"/>
      <c r="AA237" s="301">
        <f t="shared" si="16"/>
        <v>0</v>
      </c>
      <c r="AB237" s="132">
        <v>0</v>
      </c>
      <c r="AC237" s="160">
        <f t="shared" si="17"/>
        <v>0</v>
      </c>
      <c r="AD237" s="299" t="s">
        <v>82</v>
      </c>
      <c r="AE237" s="271"/>
    </row>
    <row r="238" spans="2:31" ht="15" hidden="1" customHeight="1" x14ac:dyDescent="0.25">
      <c r="B238" s="129"/>
      <c r="C238" s="181"/>
      <c r="D238" s="443"/>
      <c r="E238" s="444"/>
      <c r="F238" s="298"/>
      <c r="G238" s="167"/>
      <c r="H238" s="126">
        <v>0</v>
      </c>
      <c r="L238" s="283"/>
      <c r="N238" s="300"/>
      <c r="O238" s="209"/>
      <c r="P238" s="209"/>
      <c r="Q238" s="304"/>
      <c r="R238" s="304"/>
      <c r="S238" s="304"/>
      <c r="T238" s="304"/>
      <c r="V238" s="288"/>
      <c r="W238" s="143"/>
      <c r="X238" s="143"/>
      <c r="Y238" s="27"/>
      <c r="AA238" s="301">
        <f t="shared" si="16"/>
        <v>0</v>
      </c>
      <c r="AB238" s="132">
        <v>0</v>
      </c>
      <c r="AC238" s="160">
        <f t="shared" si="17"/>
        <v>0</v>
      </c>
      <c r="AD238" s="299" t="s">
        <v>82</v>
      </c>
      <c r="AE238" s="271"/>
    </row>
    <row r="239" spans="2:31" ht="15" hidden="1" customHeight="1" x14ac:dyDescent="0.25">
      <c r="B239" s="129"/>
      <c r="C239" s="181"/>
      <c r="D239" s="443"/>
      <c r="E239" s="444"/>
      <c r="F239" s="298"/>
      <c r="G239" s="167"/>
      <c r="H239" s="126">
        <v>0</v>
      </c>
      <c r="L239" s="283"/>
      <c r="N239" s="300"/>
      <c r="O239" s="209"/>
      <c r="P239" s="209"/>
      <c r="Q239" s="304"/>
      <c r="R239" s="304"/>
      <c r="S239" s="304"/>
      <c r="T239" s="304"/>
      <c r="V239" s="288"/>
      <c r="W239" s="143"/>
      <c r="X239" s="143"/>
      <c r="Y239" s="27"/>
      <c r="AA239" s="301">
        <f t="shared" si="16"/>
        <v>0</v>
      </c>
      <c r="AB239" s="132">
        <v>0</v>
      </c>
      <c r="AC239" s="160">
        <f t="shared" si="17"/>
        <v>0</v>
      </c>
      <c r="AD239" s="299" t="s">
        <v>82</v>
      </c>
      <c r="AE239" s="271"/>
    </row>
    <row r="240" spans="2:31" ht="15" hidden="1" customHeight="1" x14ac:dyDescent="0.25">
      <c r="B240" s="129"/>
      <c r="C240" s="181"/>
      <c r="D240" s="443"/>
      <c r="E240" s="444"/>
      <c r="F240" s="298"/>
      <c r="G240" s="167"/>
      <c r="H240" s="126">
        <v>0</v>
      </c>
      <c r="L240" s="283"/>
      <c r="N240" s="300"/>
      <c r="O240" s="209"/>
      <c r="P240" s="209"/>
      <c r="Q240" s="304"/>
      <c r="R240" s="304"/>
      <c r="S240" s="304"/>
      <c r="T240" s="304"/>
      <c r="V240" s="288"/>
      <c r="W240" s="143"/>
      <c r="X240" s="143"/>
      <c r="Y240" s="27"/>
      <c r="AA240" s="301">
        <f t="shared" si="16"/>
        <v>0</v>
      </c>
      <c r="AB240" s="132">
        <v>0</v>
      </c>
      <c r="AC240" s="160">
        <f t="shared" si="17"/>
        <v>0</v>
      </c>
      <c r="AD240" s="299" t="s">
        <v>82</v>
      </c>
      <c r="AE240" s="271"/>
    </row>
    <row r="241" spans="2:33" ht="15" hidden="1" customHeight="1" x14ac:dyDescent="0.25">
      <c r="B241" s="129"/>
      <c r="C241" s="181"/>
      <c r="D241" s="443"/>
      <c r="E241" s="444"/>
      <c r="F241" s="298"/>
      <c r="G241" s="167"/>
      <c r="H241" s="126">
        <v>0</v>
      </c>
      <c r="L241" s="283"/>
      <c r="N241" s="300"/>
      <c r="O241" s="209"/>
      <c r="P241" s="209"/>
      <c r="Q241" s="304"/>
      <c r="R241" s="304"/>
      <c r="S241" s="304"/>
      <c r="T241" s="304"/>
      <c r="V241" s="288"/>
      <c r="W241" s="143"/>
      <c r="X241" s="143"/>
      <c r="Y241" s="27"/>
      <c r="AA241" s="301">
        <f t="shared" si="16"/>
        <v>0</v>
      </c>
      <c r="AB241" s="132">
        <v>0</v>
      </c>
      <c r="AC241" s="160">
        <f t="shared" si="17"/>
        <v>0</v>
      </c>
      <c r="AD241" s="299" t="s">
        <v>82</v>
      </c>
      <c r="AE241" s="271"/>
    </row>
    <row r="242" spans="2:33" ht="15" hidden="1" customHeight="1" x14ac:dyDescent="0.25">
      <c r="B242" s="129"/>
      <c r="C242" s="181"/>
      <c r="D242" s="443"/>
      <c r="E242" s="444"/>
      <c r="F242" s="298"/>
      <c r="G242" s="167"/>
      <c r="H242" s="126">
        <v>0</v>
      </c>
      <c r="L242" s="283"/>
      <c r="N242" s="300"/>
      <c r="O242" s="209"/>
      <c r="P242" s="209"/>
      <c r="Q242" s="304"/>
      <c r="R242" s="304"/>
      <c r="S242" s="304"/>
      <c r="T242" s="304"/>
      <c r="V242" s="288"/>
      <c r="W242" s="143"/>
      <c r="X242" s="143"/>
      <c r="Y242" s="27"/>
      <c r="AA242" s="301">
        <f t="shared" si="16"/>
        <v>0</v>
      </c>
      <c r="AB242" s="132">
        <v>0</v>
      </c>
      <c r="AC242" s="160">
        <f t="shared" si="17"/>
        <v>0</v>
      </c>
      <c r="AD242" s="299" t="s">
        <v>82</v>
      </c>
      <c r="AE242" s="271"/>
    </row>
    <row r="243" spans="2:33" ht="15" customHeight="1" x14ac:dyDescent="0.25">
      <c r="B243" s="107" t="s">
        <v>83</v>
      </c>
      <c r="D243" s="27"/>
      <c r="G243" s="168" t="s">
        <v>84</v>
      </c>
      <c r="H243" s="127">
        <f>SUM(H203:H242)</f>
        <v>0</v>
      </c>
      <c r="L243" s="283"/>
      <c r="V243" s="288"/>
      <c r="W243" s="143"/>
      <c r="X243" s="143"/>
      <c r="Y243" s="27"/>
      <c r="AA243" s="486">
        <f>SUM(AA203:AA242)</f>
        <v>0</v>
      </c>
      <c r="AB243" s="486">
        <f>SUM(AB203:AB242)</f>
        <v>0</v>
      </c>
      <c r="AC243" s="486">
        <f>SUM(AC203:AC215)</f>
        <v>0</v>
      </c>
    </row>
    <row r="244" spans="2:33" ht="15" customHeight="1" x14ac:dyDescent="0.25">
      <c r="L244" s="283"/>
      <c r="V244" s="288"/>
      <c r="W244" s="143"/>
      <c r="X244" s="143"/>
      <c r="Y244" s="143"/>
      <c r="Z244" s="279"/>
    </row>
    <row r="245" spans="2:33" x14ac:dyDescent="0.25">
      <c r="G245" s="175" t="s">
        <v>127</v>
      </c>
      <c r="H245" s="127">
        <f>J196+H243</f>
        <v>0</v>
      </c>
      <c r="L245" s="283"/>
      <c r="V245" s="283"/>
      <c r="AA245" s="144" t="s">
        <v>128</v>
      </c>
    </row>
    <row r="246" spans="2:33" ht="30" x14ac:dyDescent="0.25">
      <c r="L246" s="283"/>
      <c r="V246" s="283"/>
      <c r="AA246" s="211" t="s">
        <v>77</v>
      </c>
      <c r="AB246" s="221" t="s">
        <v>78</v>
      </c>
      <c r="AC246" s="222" t="s">
        <v>79</v>
      </c>
    </row>
    <row r="247" spans="2:33" x14ac:dyDescent="0.25">
      <c r="L247" s="283"/>
      <c r="V247" s="283"/>
      <c r="AA247" s="485">
        <f>AA196+AA243</f>
        <v>0</v>
      </c>
      <c r="AB247" s="485">
        <f>AB196+AB243</f>
        <v>0</v>
      </c>
      <c r="AC247" s="485">
        <f>AA247-AB247</f>
        <v>0</v>
      </c>
    </row>
    <row r="248" spans="2:33" x14ac:dyDescent="0.25">
      <c r="L248" s="283"/>
      <c r="V248" s="283"/>
      <c r="AA248"/>
      <c r="AB248"/>
      <c r="AC248"/>
    </row>
    <row r="249" spans="2:33" x14ac:dyDescent="0.25">
      <c r="L249" s="283"/>
      <c r="V249" s="283"/>
      <c r="AA249"/>
      <c r="AB249"/>
      <c r="AC249"/>
    </row>
    <row r="250" spans="2:33" ht="30" customHeight="1" x14ac:dyDescent="0.25">
      <c r="L250" s="283"/>
      <c r="V250" s="283"/>
      <c r="AA250" s="488" t="s">
        <v>129</v>
      </c>
      <c r="AB250" s="488"/>
      <c r="AC250" s="488"/>
      <c r="AD250" s="488"/>
      <c r="AE250" s="488"/>
    </row>
    <row r="251" spans="2:33" ht="30" customHeight="1" x14ac:dyDescent="0.25">
      <c r="L251" s="283"/>
      <c r="V251" s="283"/>
      <c r="AB251" s="266"/>
      <c r="AC251" s="267" t="s">
        <v>77</v>
      </c>
      <c r="AD251" s="267" t="s">
        <v>130</v>
      </c>
      <c r="AE251" s="267" t="s">
        <v>131</v>
      </c>
      <c r="AG251" s="27" t="s">
        <v>132</v>
      </c>
    </row>
    <row r="252" spans="2:33" ht="30" x14ac:dyDescent="0.25">
      <c r="L252" s="283"/>
      <c r="V252" s="283"/>
      <c r="AB252" s="282" t="s">
        <v>243</v>
      </c>
      <c r="AC252" s="487">
        <f>AA58</f>
        <v>0</v>
      </c>
      <c r="AD252" s="487">
        <f>AB58</f>
        <v>0</v>
      </c>
      <c r="AE252" s="487">
        <f>AC252-AD252</f>
        <v>0</v>
      </c>
    </row>
    <row r="253" spans="2:33" x14ac:dyDescent="0.25">
      <c r="L253" s="283"/>
      <c r="V253" s="283"/>
      <c r="AB253" s="266" t="s">
        <v>133</v>
      </c>
      <c r="AC253" s="487">
        <f>AA139</f>
        <v>0</v>
      </c>
      <c r="AD253" s="487">
        <f>AB139</f>
        <v>0</v>
      </c>
      <c r="AE253" s="487">
        <f>AC253-AD253</f>
        <v>0</v>
      </c>
    </row>
    <row r="254" spans="2:33" x14ac:dyDescent="0.25">
      <c r="L254" s="283"/>
      <c r="V254" s="283"/>
      <c r="AB254" s="266" t="s">
        <v>134</v>
      </c>
      <c r="AC254" s="487">
        <f>H245</f>
        <v>0</v>
      </c>
      <c r="AD254" s="487">
        <f>AB247</f>
        <v>0</v>
      </c>
      <c r="AE254" s="487">
        <f t="shared" ref="AE254:AE255" si="18">AC254-AD254</f>
        <v>0</v>
      </c>
    </row>
    <row r="255" spans="2:33" x14ac:dyDescent="0.25">
      <c r="L255" s="283"/>
      <c r="V255" s="283"/>
      <c r="AB255" s="267" t="s">
        <v>135</v>
      </c>
      <c r="AC255" s="487">
        <f>SUM(AC252:AC254)</f>
        <v>0</v>
      </c>
      <c r="AD255" s="487">
        <f>SUM(AD252:AD254)</f>
        <v>0</v>
      </c>
      <c r="AE255" s="487">
        <f t="shared" si="18"/>
        <v>0</v>
      </c>
    </row>
  </sheetData>
  <mergeCells count="224">
    <mergeCell ref="AA250:AE250"/>
    <mergeCell ref="N200:T200"/>
    <mergeCell ref="N201:T201"/>
    <mergeCell ref="Q202:S202"/>
    <mergeCell ref="Q203:S203"/>
    <mergeCell ref="Q204:S204"/>
    <mergeCell ref="Q165:S165"/>
    <mergeCell ref="Q166:S166"/>
    <mergeCell ref="Q167:S167"/>
    <mergeCell ref="Q168:S168"/>
    <mergeCell ref="Q169:S169"/>
    <mergeCell ref="Q170:S170"/>
    <mergeCell ref="Q171:S171"/>
    <mergeCell ref="Q172:S172"/>
    <mergeCell ref="Q222:S222"/>
    <mergeCell ref="Q205:S205"/>
    <mergeCell ref="Q206:S206"/>
    <mergeCell ref="Q207:S207"/>
    <mergeCell ref="Q208:S208"/>
    <mergeCell ref="Q209:S209"/>
    <mergeCell ref="Q210:S210"/>
    <mergeCell ref="Q211:S211"/>
    <mergeCell ref="Q212:S212"/>
    <mergeCell ref="Q213:S213"/>
    <mergeCell ref="Q214:S214"/>
    <mergeCell ref="Q215:S215"/>
    <mergeCell ref="Q216:S216"/>
    <mergeCell ref="Q217:S217"/>
    <mergeCell ref="Q218:S218"/>
    <mergeCell ref="Q219:S219"/>
    <mergeCell ref="Q220:S220"/>
    <mergeCell ref="Q221:S221"/>
    <mergeCell ref="Q159:S159"/>
    <mergeCell ref="Q160:S160"/>
    <mergeCell ref="Q161:S161"/>
    <mergeCell ref="Q162:S162"/>
    <mergeCell ref="Q163:S163"/>
    <mergeCell ref="Q164:S164"/>
    <mergeCell ref="R122:S122"/>
    <mergeCell ref="N153:T153"/>
    <mergeCell ref="N154:T154"/>
    <mergeCell ref="R123:S123"/>
    <mergeCell ref="R124:S124"/>
    <mergeCell ref="R125:S125"/>
    <mergeCell ref="R126:S126"/>
    <mergeCell ref="R127:S127"/>
    <mergeCell ref="R128:S128"/>
    <mergeCell ref="R129:S129"/>
    <mergeCell ref="R132:S132"/>
    <mergeCell ref="R133:S133"/>
    <mergeCell ref="R134:S134"/>
    <mergeCell ref="Q156:S156"/>
    <mergeCell ref="Q157:S157"/>
    <mergeCell ref="D25:E25"/>
    <mergeCell ref="D26:E26"/>
    <mergeCell ref="D27:E27"/>
    <mergeCell ref="D28:E28"/>
    <mergeCell ref="D29:E29"/>
    <mergeCell ref="D54:E54"/>
    <mergeCell ref="D41:E41"/>
    <mergeCell ref="D30:E30"/>
    <mergeCell ref="D31:E31"/>
    <mergeCell ref="B64:J64"/>
    <mergeCell ref="B121:J121"/>
    <mergeCell ref="B5:H5"/>
    <mergeCell ref="D34:E34"/>
    <mergeCell ref="D35:E35"/>
    <mergeCell ref="D7:E7"/>
    <mergeCell ref="D8:E8"/>
    <mergeCell ref="D10:E10"/>
    <mergeCell ref="D11:E11"/>
    <mergeCell ref="D12:E12"/>
    <mergeCell ref="D13:E13"/>
    <mergeCell ref="D14:E14"/>
    <mergeCell ref="D15:E15"/>
    <mergeCell ref="D16:E16"/>
    <mergeCell ref="D18:E18"/>
    <mergeCell ref="D19:E19"/>
    <mergeCell ref="D20:E20"/>
    <mergeCell ref="D21:E21"/>
    <mergeCell ref="D22:E22"/>
    <mergeCell ref="D23:E23"/>
    <mergeCell ref="D24:E24"/>
    <mergeCell ref="D40:E40"/>
    <mergeCell ref="D32:E32"/>
    <mergeCell ref="D33:E33"/>
    <mergeCell ref="D176:E176"/>
    <mergeCell ref="D165:E165"/>
    <mergeCell ref="B153:J153"/>
    <mergeCell ref="D55:E55"/>
    <mergeCell ref="D56:E56"/>
    <mergeCell ref="D57:E57"/>
    <mergeCell ref="B63:J63"/>
    <mergeCell ref="D17:E17"/>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190:E190"/>
    <mergeCell ref="D166:E166"/>
    <mergeCell ref="D167:E167"/>
    <mergeCell ref="D168:E168"/>
    <mergeCell ref="D169:E169"/>
    <mergeCell ref="D170:E170"/>
    <mergeCell ref="D189:E189"/>
    <mergeCell ref="D159:E159"/>
    <mergeCell ref="D160:E160"/>
    <mergeCell ref="D161:E161"/>
    <mergeCell ref="D162:E162"/>
    <mergeCell ref="D184:E184"/>
    <mergeCell ref="D183:E183"/>
    <mergeCell ref="D177:E177"/>
    <mergeCell ref="D178:E178"/>
    <mergeCell ref="D179:E179"/>
    <mergeCell ref="D180:E180"/>
    <mergeCell ref="D181:E181"/>
    <mergeCell ref="D182:E182"/>
    <mergeCell ref="D171:E171"/>
    <mergeCell ref="D172:E172"/>
    <mergeCell ref="D173:E173"/>
    <mergeCell ref="D174:E174"/>
    <mergeCell ref="D175:E175"/>
    <mergeCell ref="D242:E242"/>
    <mergeCell ref="D226:E226"/>
    <mergeCell ref="D227:E227"/>
    <mergeCell ref="D228:E228"/>
    <mergeCell ref="D229:E229"/>
    <mergeCell ref="D230:E230"/>
    <mergeCell ref="D231:E231"/>
    <mergeCell ref="D232:E232"/>
    <mergeCell ref="D233:E233"/>
    <mergeCell ref="D234:E234"/>
    <mergeCell ref="D235:E235"/>
    <mergeCell ref="D236:E236"/>
    <mergeCell ref="D237:E237"/>
    <mergeCell ref="D238:E238"/>
    <mergeCell ref="D239:E239"/>
    <mergeCell ref="B201:H201"/>
    <mergeCell ref="D202:E202"/>
    <mergeCell ref="D203:E203"/>
    <mergeCell ref="D204:E204"/>
    <mergeCell ref="D205:E205"/>
    <mergeCell ref="D206:E206"/>
    <mergeCell ref="D207:E207"/>
    <mergeCell ref="D191:E191"/>
    <mergeCell ref="D219:E219"/>
    <mergeCell ref="D192:E192"/>
    <mergeCell ref="D193:E193"/>
    <mergeCell ref="D194:E194"/>
    <mergeCell ref="D195:E195"/>
    <mergeCell ref="D220:E220"/>
    <mergeCell ref="D221:E221"/>
    <mergeCell ref="D222:E222"/>
    <mergeCell ref="D223:E223"/>
    <mergeCell ref="D224:E224"/>
    <mergeCell ref="D225:E225"/>
    <mergeCell ref="D208:E208"/>
    <mergeCell ref="D209:E209"/>
    <mergeCell ref="D210:E210"/>
    <mergeCell ref="D211:E211"/>
    <mergeCell ref="D212:E212"/>
    <mergeCell ref="D213:E213"/>
    <mergeCell ref="D214:E214"/>
    <mergeCell ref="D215:E215"/>
    <mergeCell ref="D216:E216"/>
    <mergeCell ref="D2:E2"/>
    <mergeCell ref="D3:E3"/>
    <mergeCell ref="B200:H200"/>
    <mergeCell ref="D163:E163"/>
    <mergeCell ref="D164:E164"/>
    <mergeCell ref="D155:E155"/>
    <mergeCell ref="D156:E156"/>
    <mergeCell ref="D157:E157"/>
    <mergeCell ref="D158:E158"/>
    <mergeCell ref="B154:H154"/>
    <mergeCell ref="B6:H6"/>
    <mergeCell ref="D9:E9"/>
    <mergeCell ref="D185:E185"/>
    <mergeCell ref="D186:E186"/>
    <mergeCell ref="D187:E187"/>
    <mergeCell ref="D188:E188"/>
    <mergeCell ref="D240:E240"/>
    <mergeCell ref="D241:E241"/>
    <mergeCell ref="D217:E217"/>
    <mergeCell ref="D218:E218"/>
    <mergeCell ref="AA5:AE5"/>
    <mergeCell ref="AA63:AE63"/>
    <mergeCell ref="AA120:AE120"/>
    <mergeCell ref="AA153:AE153"/>
    <mergeCell ref="AA200:AE200"/>
    <mergeCell ref="N6:T6"/>
    <mergeCell ref="N5:T5"/>
    <mergeCell ref="R67:S67"/>
    <mergeCell ref="R68:S68"/>
    <mergeCell ref="R69:S69"/>
    <mergeCell ref="R70:S70"/>
    <mergeCell ref="R71:S71"/>
    <mergeCell ref="R72:S72"/>
    <mergeCell ref="R73:S73"/>
    <mergeCell ref="R74:S74"/>
    <mergeCell ref="R75:S75"/>
    <mergeCell ref="Q155:S155"/>
    <mergeCell ref="R76:S76"/>
    <mergeCell ref="R77:S77"/>
    <mergeCell ref="R78:S78"/>
    <mergeCell ref="R79:S79"/>
    <mergeCell ref="R80:S80"/>
    <mergeCell ref="N63:T63"/>
    <mergeCell ref="N64:T64"/>
    <mergeCell ref="N120:T120"/>
    <mergeCell ref="N121:T121"/>
    <mergeCell ref="Q158:S158"/>
  </mergeCells>
  <phoneticPr fontId="43" type="noConversion"/>
  <conditionalFormatting sqref="B123:E134 G157:G195 B184:C189 F184:F189 H184:H189 B66:E115 G66:J114 G123:J134 F139:H150">
    <cfRule type="expression" dxfId="105" priority="169">
      <formula>MOD(ROW(),2)=0</formula>
    </cfRule>
  </conditionalFormatting>
  <conditionalFormatting sqref="F66:F83">
    <cfRule type="expression" dxfId="104" priority="168">
      <formula>MOD(ROW(),2)=0</formula>
    </cfRule>
  </conditionalFormatting>
  <conditionalFormatting sqref="F84:F89">
    <cfRule type="expression" dxfId="103" priority="166">
      <formula>MOD(ROW(),2)=0</formula>
    </cfRule>
  </conditionalFormatting>
  <conditionalFormatting sqref="F90:F95">
    <cfRule type="expression" dxfId="102" priority="164">
      <formula>MOD(ROW(),2)=0</formula>
    </cfRule>
  </conditionalFormatting>
  <conditionalFormatting sqref="F96:F101">
    <cfRule type="expression" dxfId="101" priority="162">
      <formula>MOD(ROW(),2)=0</formula>
    </cfRule>
  </conditionalFormatting>
  <conditionalFormatting sqref="F102:F107">
    <cfRule type="expression" dxfId="100" priority="160">
      <formula>MOD(ROW(),2)=0</formula>
    </cfRule>
  </conditionalFormatting>
  <conditionalFormatting sqref="F108:F114">
    <cfRule type="expression" dxfId="99" priority="158">
      <formula>MOD(ROW(),2)=0</formula>
    </cfRule>
  </conditionalFormatting>
  <conditionalFormatting sqref="F115">
    <cfRule type="expression" dxfId="98" priority="156">
      <formula>MOD(ROW(),2)=0</formula>
    </cfRule>
  </conditionalFormatting>
  <conditionalFormatting sqref="F123:F134">
    <cfRule type="expression" dxfId="97" priority="155">
      <formula>MOD(ROW(),2)=0</formula>
    </cfRule>
  </conditionalFormatting>
  <conditionalFormatting sqref="D140:D150">
    <cfRule type="expression" dxfId="96" priority="154">
      <formula>MOD(ROW(),2)=0</formula>
    </cfRule>
  </conditionalFormatting>
  <conditionalFormatting sqref="F8:G8 B8:C24 F9:F24 G9:G57">
    <cfRule type="expression" dxfId="95" priority="153">
      <formula>MOD(ROW(),2)=0</formula>
    </cfRule>
  </conditionalFormatting>
  <conditionalFormatting sqref="B25:C57 F25:F57">
    <cfRule type="expression" dxfId="94" priority="152">
      <formula>MOD(ROW(),2)=0</formula>
    </cfRule>
  </conditionalFormatting>
  <conditionalFormatting sqref="B190:C194 F190:F194">
    <cfRule type="expression" dxfId="93" priority="118">
      <formula>MOD(ROW(),2)=0</formula>
    </cfRule>
  </conditionalFormatting>
  <conditionalFormatting sqref="I8:I24">
    <cfRule type="expression" dxfId="92" priority="149">
      <formula>MOD(ROW(),2)=0</formula>
    </cfRule>
  </conditionalFormatting>
  <conditionalFormatting sqref="I25:I57">
    <cfRule type="expression" dxfId="91" priority="148">
      <formula>MOD(ROW(),2)=0</formula>
    </cfRule>
  </conditionalFormatting>
  <conditionalFormatting sqref="D10:D11">
    <cfRule type="expression" dxfId="90" priority="147">
      <formula>MOD(ROW(),2)=0</formula>
    </cfRule>
  </conditionalFormatting>
  <conditionalFormatting sqref="D12:D13">
    <cfRule type="expression" dxfId="89" priority="146">
      <formula>MOD(ROW(),2)=0</formula>
    </cfRule>
  </conditionalFormatting>
  <conditionalFormatting sqref="D14:D15">
    <cfRule type="expression" dxfId="88" priority="145">
      <formula>MOD(ROW(),2)=0</formula>
    </cfRule>
  </conditionalFormatting>
  <conditionalFormatting sqref="D16:D17">
    <cfRule type="expression" dxfId="87" priority="144">
      <formula>MOD(ROW(),2)=0</formula>
    </cfRule>
  </conditionalFormatting>
  <conditionalFormatting sqref="D18:D19">
    <cfRule type="expression" dxfId="86" priority="143">
      <formula>MOD(ROW(),2)=0</formula>
    </cfRule>
  </conditionalFormatting>
  <conditionalFormatting sqref="D20:D21">
    <cfRule type="expression" dxfId="85" priority="142">
      <formula>MOD(ROW(),2)=0</formula>
    </cfRule>
  </conditionalFormatting>
  <conditionalFormatting sqref="D22:D23">
    <cfRule type="expression" dxfId="84" priority="141">
      <formula>MOD(ROW(),2)=0</formula>
    </cfRule>
  </conditionalFormatting>
  <conditionalFormatting sqref="D24:D25">
    <cfRule type="expression" dxfId="83" priority="140">
      <formula>MOD(ROW(),2)=0</formula>
    </cfRule>
  </conditionalFormatting>
  <conditionalFormatting sqref="D26:D27">
    <cfRule type="expression" dxfId="82" priority="139">
      <formula>MOD(ROW(),2)=0</formula>
    </cfRule>
  </conditionalFormatting>
  <conditionalFormatting sqref="D28:D29">
    <cfRule type="expression" dxfId="81" priority="138">
      <formula>MOD(ROW(),2)=0</formula>
    </cfRule>
  </conditionalFormatting>
  <conditionalFormatting sqref="D30:D31">
    <cfRule type="expression" dxfId="80" priority="137">
      <formula>MOD(ROW(),2)=0</formula>
    </cfRule>
  </conditionalFormatting>
  <conditionalFormatting sqref="D32:D33">
    <cfRule type="expression" dxfId="79" priority="136">
      <formula>MOD(ROW(),2)=0</formula>
    </cfRule>
  </conditionalFormatting>
  <conditionalFormatting sqref="D34:D35">
    <cfRule type="expression" dxfId="78" priority="135">
      <formula>MOD(ROW(),2)=0</formula>
    </cfRule>
  </conditionalFormatting>
  <conditionalFormatting sqref="D36:D37">
    <cfRule type="expression" dxfId="77" priority="134">
      <formula>MOD(ROW(),2)=0</formula>
    </cfRule>
  </conditionalFormatting>
  <conditionalFormatting sqref="D38:D39">
    <cfRule type="expression" dxfId="76" priority="133">
      <formula>MOD(ROW(),2)=0</formula>
    </cfRule>
  </conditionalFormatting>
  <conditionalFormatting sqref="D40:D41">
    <cfRule type="expression" dxfId="75" priority="132">
      <formula>MOD(ROW(),2)=0</formula>
    </cfRule>
  </conditionalFormatting>
  <conditionalFormatting sqref="D42:D43">
    <cfRule type="expression" dxfId="74" priority="131">
      <formula>MOD(ROW(),2)=0</formula>
    </cfRule>
  </conditionalFormatting>
  <conditionalFormatting sqref="D44:D45">
    <cfRule type="expression" dxfId="73" priority="130">
      <formula>MOD(ROW(),2)=0</formula>
    </cfRule>
  </conditionalFormatting>
  <conditionalFormatting sqref="D46:D47">
    <cfRule type="expression" dxfId="72" priority="129">
      <formula>MOD(ROW(),2)=0</formula>
    </cfRule>
  </conditionalFormatting>
  <conditionalFormatting sqref="D48:D49">
    <cfRule type="expression" dxfId="71" priority="128">
      <formula>MOD(ROW(),2)=0</formula>
    </cfRule>
  </conditionalFormatting>
  <conditionalFormatting sqref="D50:D51">
    <cfRule type="expression" dxfId="70" priority="127">
      <formula>MOD(ROW(),2)=0</formula>
    </cfRule>
  </conditionalFormatting>
  <conditionalFormatting sqref="D52:D53">
    <cfRule type="expression" dxfId="69" priority="126">
      <formula>MOD(ROW(),2)=0</formula>
    </cfRule>
  </conditionalFormatting>
  <conditionalFormatting sqref="D54:D55">
    <cfRule type="expression" dxfId="68" priority="125">
      <formula>MOD(ROW(),2)=0</formula>
    </cfRule>
  </conditionalFormatting>
  <conditionalFormatting sqref="D56:D57">
    <cfRule type="expression" dxfId="67" priority="124">
      <formula>MOD(ROW(),2)=0</formula>
    </cfRule>
  </conditionalFormatting>
  <conditionalFormatting sqref="F156:G156 B156:D157 B158:C173 F157:F173">
    <cfRule type="expression" dxfId="66" priority="121">
      <formula>MOD(ROW(),2)=0</formula>
    </cfRule>
  </conditionalFormatting>
  <conditionalFormatting sqref="B174:C183 F174:F183">
    <cfRule type="expression" dxfId="65" priority="120">
      <formula>MOD(ROW(),2)=0</formula>
    </cfRule>
  </conditionalFormatting>
  <conditionalFormatting sqref="B195:C195 F195">
    <cfRule type="expression" dxfId="64" priority="117">
      <formula>MOD(ROW(),2)=0</formula>
    </cfRule>
  </conditionalFormatting>
  <conditionalFormatting sqref="D188:D189">
    <cfRule type="expression" dxfId="63" priority="84">
      <formula>MOD(ROW(),2)=0</formula>
    </cfRule>
  </conditionalFormatting>
  <conditionalFormatting sqref="D190:D191">
    <cfRule type="expression" dxfId="62" priority="83">
      <formula>MOD(ROW(),2)=0</formula>
    </cfRule>
  </conditionalFormatting>
  <conditionalFormatting sqref="D192:D193">
    <cfRule type="expression" dxfId="61" priority="82">
      <formula>MOD(ROW(),2)=0</formula>
    </cfRule>
  </conditionalFormatting>
  <conditionalFormatting sqref="D8">
    <cfRule type="expression" dxfId="60" priority="77">
      <formula>MOD(ROW(),2)=0</formula>
    </cfRule>
  </conditionalFormatting>
  <conditionalFormatting sqref="D194:D195">
    <cfRule type="expression" dxfId="59" priority="80">
      <formula>MOD(ROW(),2)=0</formula>
    </cfRule>
  </conditionalFormatting>
  <conditionalFormatting sqref="H156:H173">
    <cfRule type="expression" dxfId="58" priority="111">
      <formula>MOD(ROW(),2)=0</formula>
    </cfRule>
  </conditionalFormatting>
  <conditionalFormatting sqref="H174:H183">
    <cfRule type="expression" dxfId="57" priority="110">
      <formula>MOD(ROW(),2)=0</formula>
    </cfRule>
  </conditionalFormatting>
  <conditionalFormatting sqref="H190:H194">
    <cfRule type="expression" dxfId="56" priority="108">
      <formula>MOD(ROW(),2)=0</formula>
    </cfRule>
  </conditionalFormatting>
  <conditionalFormatting sqref="H195">
    <cfRule type="expression" dxfId="55" priority="107">
      <formula>MOD(ROW(),2)=0</formula>
    </cfRule>
  </conditionalFormatting>
  <conditionalFormatting sqref="D9">
    <cfRule type="expression" dxfId="54" priority="76">
      <formula>MOD(ROW(),2)=0</formula>
    </cfRule>
  </conditionalFormatting>
  <conditionalFormatting sqref="D139">
    <cfRule type="expression" dxfId="53" priority="105">
      <formula>MOD(ROW(),2)=0</formula>
    </cfRule>
  </conditionalFormatting>
  <conditionalFormatting sqref="D158:D159">
    <cfRule type="expression" dxfId="52" priority="104">
      <formula>MOD(ROW(),2)=0</formula>
    </cfRule>
  </conditionalFormatting>
  <conditionalFormatting sqref="D160:D161">
    <cfRule type="expression" dxfId="51" priority="103">
      <formula>MOD(ROW(),2)=0</formula>
    </cfRule>
  </conditionalFormatting>
  <conditionalFormatting sqref="D162:D163">
    <cfRule type="expression" dxfId="50" priority="102">
      <formula>MOD(ROW(),2)=0</formula>
    </cfRule>
  </conditionalFormatting>
  <conditionalFormatting sqref="D164:D165">
    <cfRule type="expression" dxfId="49" priority="101">
      <formula>MOD(ROW(),2)=0</formula>
    </cfRule>
  </conditionalFormatting>
  <conditionalFormatting sqref="D166:D167">
    <cfRule type="expression" dxfId="48" priority="100">
      <formula>MOD(ROW(),2)=0</formula>
    </cfRule>
  </conditionalFormatting>
  <conditionalFormatting sqref="D168:D169">
    <cfRule type="expression" dxfId="47" priority="99">
      <formula>MOD(ROW(),2)=0</formula>
    </cfRule>
  </conditionalFormatting>
  <conditionalFormatting sqref="D170:D171">
    <cfRule type="expression" dxfId="46" priority="98">
      <formula>MOD(ROW(),2)=0</formula>
    </cfRule>
  </conditionalFormatting>
  <conditionalFormatting sqref="D172:D173">
    <cfRule type="expression" dxfId="45" priority="97">
      <formula>MOD(ROW(),2)=0</formula>
    </cfRule>
  </conditionalFormatting>
  <conditionalFormatting sqref="D174:D175">
    <cfRule type="expression" dxfId="44" priority="96">
      <formula>MOD(ROW(),2)=0</formula>
    </cfRule>
  </conditionalFormatting>
  <conditionalFormatting sqref="D176:D177">
    <cfRule type="expression" dxfId="43" priority="95">
      <formula>MOD(ROW(),2)=0</formula>
    </cfRule>
  </conditionalFormatting>
  <conditionalFormatting sqref="D178:D179">
    <cfRule type="expression" dxfId="42" priority="94">
      <formula>MOD(ROW(),2)=0</formula>
    </cfRule>
  </conditionalFormatting>
  <conditionalFormatting sqref="D180:D181">
    <cfRule type="expression" dxfId="41" priority="93">
      <formula>MOD(ROW(),2)=0</formula>
    </cfRule>
  </conditionalFormatting>
  <conditionalFormatting sqref="D182:D183">
    <cfRule type="expression" dxfId="40" priority="92">
      <formula>MOD(ROW(),2)=0</formula>
    </cfRule>
  </conditionalFormatting>
  <conditionalFormatting sqref="D184:D185">
    <cfRule type="expression" dxfId="39" priority="86">
      <formula>MOD(ROW(),2)=0</formula>
    </cfRule>
  </conditionalFormatting>
  <conditionalFormatting sqref="D186:D187">
    <cfRule type="expression" dxfId="38" priority="85">
      <formula>MOD(ROW(),2)=0</formula>
    </cfRule>
  </conditionalFormatting>
  <conditionalFormatting sqref="G204:G242 B231:C236 H231:H236">
    <cfRule type="expression" dxfId="37" priority="47">
      <formula>MOD(ROW(),2)=0</formula>
    </cfRule>
  </conditionalFormatting>
  <conditionalFormatting sqref="B237:C241">
    <cfRule type="expression" dxfId="36" priority="44">
      <formula>MOD(ROW(),2)=0</formula>
    </cfRule>
  </conditionalFormatting>
  <conditionalFormatting sqref="F203:G203 B203:D204 B205:C220 F204:F242">
    <cfRule type="expression" dxfId="35" priority="46">
      <formula>MOD(ROW(),2)=0</formula>
    </cfRule>
  </conditionalFormatting>
  <conditionalFormatting sqref="B221:C230">
    <cfRule type="expression" dxfId="34" priority="45">
      <formula>MOD(ROW(),2)=0</formula>
    </cfRule>
  </conditionalFormatting>
  <conditionalFormatting sqref="B242:C242">
    <cfRule type="expression" dxfId="33" priority="43">
      <formula>MOD(ROW(),2)=0</formula>
    </cfRule>
  </conditionalFormatting>
  <conditionalFormatting sqref="D235:D236">
    <cfRule type="expression" dxfId="32" priority="23">
      <formula>MOD(ROW(),2)=0</formula>
    </cfRule>
  </conditionalFormatting>
  <conditionalFormatting sqref="D237:D238">
    <cfRule type="expression" dxfId="31" priority="22">
      <formula>MOD(ROW(),2)=0</formula>
    </cfRule>
  </conditionalFormatting>
  <conditionalFormatting sqref="D239:D240">
    <cfRule type="expression" dxfId="30" priority="21">
      <formula>MOD(ROW(),2)=0</formula>
    </cfRule>
  </conditionalFormatting>
  <conditionalFormatting sqref="D241:D242">
    <cfRule type="expression" dxfId="29" priority="20">
      <formula>MOD(ROW(),2)=0</formula>
    </cfRule>
  </conditionalFormatting>
  <conditionalFormatting sqref="H203:H220">
    <cfRule type="expression" dxfId="28" priority="42">
      <formula>MOD(ROW(),2)=0</formula>
    </cfRule>
  </conditionalFormatting>
  <conditionalFormatting sqref="H221:H230">
    <cfRule type="expression" dxfId="27" priority="41">
      <formula>MOD(ROW(),2)=0</formula>
    </cfRule>
  </conditionalFormatting>
  <conditionalFormatting sqref="H237:H241">
    <cfRule type="expression" dxfId="26" priority="40">
      <formula>MOD(ROW(),2)=0</formula>
    </cfRule>
  </conditionalFormatting>
  <conditionalFormatting sqref="H242">
    <cfRule type="expression" dxfId="25" priority="39">
      <formula>MOD(ROW(),2)=0</formula>
    </cfRule>
  </conditionalFormatting>
  <conditionalFormatting sqref="D205:D206">
    <cfRule type="expression" dxfId="24" priority="38">
      <formula>MOD(ROW(),2)=0</formula>
    </cfRule>
  </conditionalFormatting>
  <conditionalFormatting sqref="D207:D208">
    <cfRule type="expression" dxfId="23" priority="37">
      <formula>MOD(ROW(),2)=0</formula>
    </cfRule>
  </conditionalFormatting>
  <conditionalFormatting sqref="D209:D210">
    <cfRule type="expression" dxfId="22" priority="36">
      <formula>MOD(ROW(),2)=0</formula>
    </cfRule>
  </conditionalFormatting>
  <conditionalFormatting sqref="D211:D212">
    <cfRule type="expression" dxfId="21" priority="35">
      <formula>MOD(ROW(),2)=0</formula>
    </cfRule>
  </conditionalFormatting>
  <conditionalFormatting sqref="D213:D214">
    <cfRule type="expression" dxfId="20" priority="34">
      <formula>MOD(ROW(),2)=0</formula>
    </cfRule>
  </conditionalFormatting>
  <conditionalFormatting sqref="D215:D216">
    <cfRule type="expression" dxfId="19" priority="33">
      <formula>MOD(ROW(),2)=0</formula>
    </cfRule>
  </conditionalFormatting>
  <conditionalFormatting sqref="D217:D218">
    <cfRule type="expression" dxfId="18" priority="32">
      <formula>MOD(ROW(),2)=0</formula>
    </cfRule>
  </conditionalFormatting>
  <conditionalFormatting sqref="D219:D220">
    <cfRule type="expression" dxfId="17" priority="31">
      <formula>MOD(ROW(),2)=0</formula>
    </cfRule>
  </conditionalFormatting>
  <conditionalFormatting sqref="D221:D222">
    <cfRule type="expression" dxfId="16" priority="30">
      <formula>MOD(ROW(),2)=0</formula>
    </cfRule>
  </conditionalFormatting>
  <conditionalFormatting sqref="D223:D224">
    <cfRule type="expression" dxfId="15" priority="29">
      <formula>MOD(ROW(),2)=0</formula>
    </cfRule>
  </conditionalFormatting>
  <conditionalFormatting sqref="D225:D226">
    <cfRule type="expression" dxfId="14" priority="28">
      <formula>MOD(ROW(),2)=0</formula>
    </cfRule>
  </conditionalFormatting>
  <conditionalFormatting sqref="D227:D228">
    <cfRule type="expression" dxfId="13" priority="27">
      <formula>MOD(ROW(),2)=0</formula>
    </cfRule>
  </conditionalFormatting>
  <conditionalFormatting sqref="D229:D230">
    <cfRule type="expression" dxfId="12" priority="26">
      <formula>MOD(ROW(),2)=0</formula>
    </cfRule>
  </conditionalFormatting>
  <conditionalFormatting sqref="D231:D232">
    <cfRule type="expression" dxfId="11" priority="25">
      <formula>MOD(ROW(),2)=0</formula>
    </cfRule>
  </conditionalFormatting>
  <conditionalFormatting sqref="D233:D234">
    <cfRule type="expression" dxfId="10" priority="24">
      <formula>MOD(ROW(),2)=0</formula>
    </cfRule>
  </conditionalFormatting>
  <conditionalFormatting sqref="I184:I189">
    <cfRule type="expression" dxfId="9" priority="19">
      <formula>MOD(ROW(),2)=0</formula>
    </cfRule>
  </conditionalFormatting>
  <conditionalFormatting sqref="I156:I173">
    <cfRule type="expression" dxfId="8" priority="18">
      <formula>MOD(ROW(),2)=0</formula>
    </cfRule>
  </conditionalFormatting>
  <conditionalFormatting sqref="I174:I183">
    <cfRule type="expression" dxfId="7" priority="17">
      <formula>MOD(ROW(),2)=0</formula>
    </cfRule>
  </conditionalFormatting>
  <conditionalFormatting sqref="I190:I194">
    <cfRule type="expression" dxfId="6" priority="16">
      <formula>MOD(ROW(),2)=0</formula>
    </cfRule>
  </conditionalFormatting>
  <conditionalFormatting sqref="I195">
    <cfRule type="expression" dxfId="5" priority="15">
      <formula>MOD(ROW(),2)=0</formula>
    </cfRule>
  </conditionalFormatting>
  <conditionalFormatting sqref="J156:J195">
    <cfRule type="expression" dxfId="4" priority="8">
      <formula>MOD(ROW(),2)=0</formula>
    </cfRule>
  </conditionalFormatting>
  <conditionalFormatting sqref="B139:B150">
    <cfRule type="expression" dxfId="3" priority="4">
      <formula>MOD(ROW(),2)=0</formula>
    </cfRule>
  </conditionalFormatting>
  <conditionalFormatting sqref="E139:E150">
    <cfRule type="expression" dxfId="2" priority="3">
      <formula>MOD(ROW(),2)=0</formula>
    </cfRule>
  </conditionalFormatting>
  <conditionalFormatting sqref="H8:H56">
    <cfRule type="expression" dxfId="1" priority="2">
      <formula>MOD(ROW(),2)=0</formula>
    </cfRule>
  </conditionalFormatting>
  <conditionalFormatting sqref="C139:C150">
    <cfRule type="expression" dxfId="0" priority="1">
      <formula>MOD(ROW(),2)=0</formula>
    </cfRule>
  </conditionalFormatting>
  <dataValidations count="6">
    <dataValidation type="list" allowBlank="1" showInputMessage="1" showErrorMessage="1" sqref="AD203:AD242 AD66:AD115 AD8:AD57 AD156:AD195 AD123:AD134" xr:uid="{D8A7B34E-54AC-42A8-AA3D-BEDD42B011F6}">
      <formula1>"select, Documentation in Order, Documentation Missing, Documentation Incorrect"</formula1>
    </dataValidation>
    <dataValidation type="list" allowBlank="1" showInputMessage="1" showErrorMessage="1" sqref="AL66 U9:U19 T123:T134 R123:R134" xr:uid="{15D1CFA0-B2BA-4261-A50C-E198226F44FB}">
      <formula1>#REF!</formula1>
    </dataValidation>
    <dataValidation type="decimal" allowBlank="1" showInputMessage="1" showErrorMessage="1" error="Daily Rate maximum is €900" sqref="H156:H196" xr:uid="{D3DE2D26-3C53-49F4-8BBA-3F5276F195B5}">
      <formula1>0</formula1>
      <formula2>900</formula2>
    </dataValidation>
    <dataValidation type="list" allowBlank="1" showInputMessage="1" showErrorMessage="1" sqref="U203:U215 N173:N195 U66:U83 U156:U168 N223:N242" xr:uid="{91E09AB7-63C8-4DC4-8D4D-40B0C19340FC}">
      <formula1>$AR$5</formula1>
    </dataValidation>
    <dataValidation type="list" allowBlank="1" showInputMessage="1" showErrorMessage="1" sqref="N25:N57" xr:uid="{A2146B59-2834-4153-94A1-3EC0820D851E}">
      <formula1>$AR$3</formula1>
    </dataValidation>
    <dataValidation type="list" allowBlank="1" showInputMessage="1" showErrorMessage="1" sqref="N8:S24 N66:S66 N67:Q115 N156:P172 N123:Q134 N203:P222" xr:uid="{27BEB4D1-7E60-4182-8534-EAFD0921FBF5}">
      <formula1>$AR$3:$AR$4</formula1>
    </dataValidation>
  </dataValidations>
  <pageMargins left="0.23622047244094491" right="0.23622047244094491" top="0.74803149606299213" bottom="0.74803149606299213" header="0.31496062992125984" footer="0.31496062992125984"/>
  <pageSetup paperSize="8" scale="51" fitToHeight="0" orientation="landscape" r:id="rId1"/>
  <rowBreaks count="1" manualBreakCount="1">
    <brk id="118" min="1"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3"/>
  <sheetViews>
    <sheetView showGridLines="0" showRowColHeaders="0" zoomScaleNormal="100" workbookViewId="0">
      <selection activeCell="K23" sqref="K23"/>
    </sheetView>
  </sheetViews>
  <sheetFormatPr defaultColWidth="9.140625" defaultRowHeight="15" x14ac:dyDescent="0.25"/>
  <cols>
    <col min="1" max="1" width="1.7109375" customWidth="1"/>
    <col min="2" max="2" width="33.7109375" customWidth="1"/>
    <col min="3" max="3" width="19.7109375" customWidth="1"/>
    <col min="4" max="4" width="6.140625" customWidth="1"/>
    <col min="5" max="5" width="19.7109375" customWidth="1"/>
    <col min="6" max="6" width="16" customWidth="1"/>
  </cols>
  <sheetData>
    <row r="2" spans="2:8" x14ac:dyDescent="0.25">
      <c r="B2" s="53" t="s">
        <v>136</v>
      </c>
      <c r="C2" s="53"/>
      <c r="D2" s="53"/>
    </row>
    <row r="4" spans="2:8" ht="9.9499999999999993" customHeight="1" x14ac:dyDescent="0.25"/>
    <row r="5" spans="2:8" ht="25.35" customHeight="1" x14ac:dyDescent="0.25">
      <c r="B5" s="420" t="s">
        <v>48</v>
      </c>
      <c r="C5" s="420"/>
      <c r="D5" s="420"/>
      <c r="E5" s="54"/>
      <c r="F5" s="54"/>
    </row>
    <row r="6" spans="2:8" ht="25.35" customHeight="1" x14ac:dyDescent="0.25">
      <c r="B6" s="421" t="s">
        <v>27</v>
      </c>
      <c r="C6" s="421"/>
      <c r="D6" s="421"/>
      <c r="E6" s="55"/>
      <c r="F6" s="55"/>
    </row>
    <row r="7" spans="2:8" ht="9.9499999999999993" customHeight="1" x14ac:dyDescent="0.25"/>
    <row r="8" spans="2:8" s="27" customFormat="1" ht="24" customHeight="1" x14ac:dyDescent="0.25">
      <c r="B8" s="57" t="s">
        <v>137</v>
      </c>
      <c r="C8" s="410" t="str">
        <f>IF('Claim Summary'!C8&lt;&gt;"",'Claim Summary'!C8,"")</f>
        <v/>
      </c>
      <c r="D8" s="408"/>
      <c r="E8" s="408"/>
      <c r="F8" s="409"/>
    </row>
    <row r="9" spans="2:8" s="27" customFormat="1" ht="24" customHeight="1" x14ac:dyDescent="0.25">
      <c r="B9" s="57" t="s">
        <v>20</v>
      </c>
      <c r="C9" s="407" t="str">
        <f>IF('Claim Summary'!C13&lt;&gt;"",'Claim Summary'!C13,"")</f>
        <v/>
      </c>
      <c r="D9" s="408"/>
      <c r="E9" s="408"/>
      <c r="F9" s="409"/>
    </row>
    <row r="10" spans="2:8" s="27" customFormat="1" ht="24" customHeight="1" x14ac:dyDescent="0.25">
      <c r="B10" s="57" t="s">
        <v>138</v>
      </c>
      <c r="C10" s="411">
        <f>IF('Claim Summary'!C25&lt;&gt;"",'Claim Summary'!C25,"")</f>
        <v>0</v>
      </c>
      <c r="D10" s="412"/>
      <c r="E10" s="412"/>
      <c r="F10" s="413"/>
    </row>
    <row r="11" spans="2:8" s="27" customFormat="1" ht="24" customHeight="1" x14ac:dyDescent="0.25">
      <c r="B11" s="105" t="s">
        <v>139</v>
      </c>
      <c r="C11" s="407" t="str">
        <f>IF('Claim Summary'!C18&lt;&gt;"",'Claim Summary'!C18,"")</f>
        <v/>
      </c>
      <c r="D11" s="408"/>
      <c r="E11" s="408"/>
      <c r="F11" s="409"/>
    </row>
    <row r="12" spans="2:8" ht="80.099999999999994" customHeight="1" x14ac:dyDescent="0.25">
      <c r="B12" s="414" t="s">
        <v>140</v>
      </c>
      <c r="C12" s="415"/>
      <c r="D12" s="415"/>
      <c r="E12" s="415"/>
      <c r="F12" s="415"/>
    </row>
    <row r="13" spans="2:8" s="27" customFormat="1" ht="18" customHeight="1" x14ac:dyDescent="0.2">
      <c r="B13" s="57"/>
      <c r="C13" s="58" t="s">
        <v>141</v>
      </c>
      <c r="D13" s="59"/>
      <c r="E13" s="60"/>
      <c r="F13" s="59"/>
      <c r="G13" s="183"/>
      <c r="H13" s="183"/>
    </row>
    <row r="14" spans="2:8" s="27" customFormat="1" ht="9.9499999999999993" customHeight="1" x14ac:dyDescent="0.2">
      <c r="B14" s="57"/>
      <c r="C14" s="56"/>
      <c r="D14" s="61"/>
      <c r="E14" s="41"/>
      <c r="F14" s="61"/>
      <c r="G14" s="183"/>
      <c r="H14" s="183"/>
    </row>
    <row r="15" spans="2:8" s="27" customFormat="1" ht="15" customHeight="1" x14ac:dyDescent="0.2">
      <c r="B15" s="57"/>
      <c r="C15" s="57" t="s">
        <v>142</v>
      </c>
      <c r="D15" s="61"/>
      <c r="E15" s="53" t="s">
        <v>143</v>
      </c>
      <c r="F15" s="61"/>
      <c r="G15" s="183"/>
      <c r="H15" s="183"/>
    </row>
    <row r="16" spans="2:8" s="27" customFormat="1" ht="9.9499999999999993" customHeight="1" x14ac:dyDescent="0.2">
      <c r="B16" s="57"/>
      <c r="C16" s="62"/>
      <c r="D16" s="61"/>
      <c r="E16" s="41"/>
      <c r="F16" s="61"/>
      <c r="G16" s="183"/>
      <c r="H16" s="183"/>
    </row>
    <row r="17" spans="2:8" s="27" customFormat="1" ht="15" customHeight="1" x14ac:dyDescent="0.2">
      <c r="B17" s="53" t="s">
        <v>144</v>
      </c>
      <c r="C17" s="75">
        <f>'CIS Claim Detail'!I58</f>
        <v>0</v>
      </c>
      <c r="D17" s="76"/>
      <c r="E17" s="75">
        <f>C17*$C$10</f>
        <v>0</v>
      </c>
      <c r="F17" s="61"/>
      <c r="G17" s="183"/>
      <c r="H17" s="183"/>
    </row>
    <row r="18" spans="2:8" s="27" customFormat="1" ht="9.9499999999999993" customHeight="1" x14ac:dyDescent="0.2">
      <c r="B18" s="57"/>
      <c r="C18" s="62"/>
      <c r="D18" s="61"/>
      <c r="E18" s="41"/>
      <c r="F18" s="61"/>
      <c r="G18" s="183"/>
      <c r="H18" s="183"/>
    </row>
    <row r="19" spans="2:8" s="27" customFormat="1" ht="15" customHeight="1" x14ac:dyDescent="0.2">
      <c r="B19" s="53" t="s">
        <v>145</v>
      </c>
      <c r="C19" s="75">
        <f>'CIS Claim Detail'!J137</f>
        <v>0</v>
      </c>
      <c r="D19" s="76"/>
      <c r="E19" s="75">
        <f>C19*$C$10</f>
        <v>0</v>
      </c>
      <c r="F19" s="61"/>
      <c r="G19" s="183"/>
      <c r="H19" s="183"/>
    </row>
    <row r="20" spans="2:8" s="27" customFormat="1" ht="9.9499999999999993" customHeight="1" x14ac:dyDescent="0.2">
      <c r="B20" s="57"/>
      <c r="C20" s="62"/>
      <c r="D20" s="61"/>
      <c r="E20" s="41"/>
      <c r="F20" s="61"/>
      <c r="G20" s="183"/>
      <c r="H20" s="183"/>
    </row>
    <row r="21" spans="2:8" s="27" customFormat="1" ht="15" customHeight="1" x14ac:dyDescent="0.2">
      <c r="B21" s="53" t="s">
        <v>146</v>
      </c>
      <c r="C21" s="75">
        <f>'CIS Claim Detail'!H245</f>
        <v>0</v>
      </c>
      <c r="D21" s="76"/>
      <c r="E21" s="75">
        <f>C21*$C$10</f>
        <v>0</v>
      </c>
      <c r="F21" s="61"/>
      <c r="G21" s="183"/>
      <c r="H21" s="183"/>
    </row>
    <row r="22" spans="2:8" ht="20.100000000000001" customHeight="1" x14ac:dyDescent="0.25">
      <c r="B22" s="53"/>
      <c r="C22" s="39"/>
      <c r="D22" s="39"/>
      <c r="E22" s="39"/>
      <c r="F22" s="41"/>
      <c r="G22" s="41"/>
      <c r="H22" s="41"/>
    </row>
    <row r="23" spans="2:8" x14ac:dyDescent="0.25">
      <c r="B23" s="53" t="s">
        <v>147</v>
      </c>
      <c r="C23" s="489">
        <f>SUM(C17:C21)</f>
        <v>0</v>
      </c>
      <c r="D23" s="77"/>
      <c r="E23" s="78">
        <f>SUM(E17:E21)</f>
        <v>0</v>
      </c>
      <c r="F23" s="41"/>
      <c r="G23" s="41"/>
      <c r="H23" s="41"/>
    </row>
    <row r="24" spans="2:8" ht="15" customHeight="1" x14ac:dyDescent="0.25">
      <c r="B24" s="41"/>
      <c r="C24" s="41"/>
      <c r="D24" s="41"/>
      <c r="E24" s="41"/>
      <c r="F24" s="41"/>
      <c r="G24" s="41"/>
      <c r="H24" s="41"/>
    </row>
    <row r="25" spans="2:8" ht="26.1" customHeight="1" x14ac:dyDescent="0.25">
      <c r="B25" s="415" t="s">
        <v>148</v>
      </c>
      <c r="C25" s="415"/>
      <c r="D25" s="415"/>
      <c r="E25" s="415"/>
      <c r="F25" s="415"/>
    </row>
    <row r="26" spans="2:8" ht="26.1" customHeight="1" x14ac:dyDescent="0.25">
      <c r="B26" s="415" t="s">
        <v>149</v>
      </c>
      <c r="C26" s="415"/>
      <c r="D26" s="415"/>
      <c r="E26" s="415"/>
      <c r="F26" s="415"/>
    </row>
    <row r="27" spans="2:8" ht="24.95" customHeight="1" x14ac:dyDescent="0.25">
      <c r="B27" s="415" t="s">
        <v>150</v>
      </c>
      <c r="C27" s="415"/>
      <c r="D27" s="415"/>
      <c r="E27" s="415"/>
      <c r="F27" s="415"/>
    </row>
    <row r="28" spans="2:8" ht="15" customHeight="1" x14ac:dyDescent="0.25">
      <c r="B28" s="415" t="s">
        <v>151</v>
      </c>
      <c r="C28" s="415"/>
      <c r="D28" s="415"/>
      <c r="E28" s="415"/>
      <c r="F28" s="415"/>
    </row>
    <row r="29" spans="2:8" ht="30" customHeight="1" x14ac:dyDescent="0.25">
      <c r="B29" s="415" t="s">
        <v>152</v>
      </c>
      <c r="C29" s="415"/>
      <c r="D29" s="415"/>
      <c r="E29" s="415"/>
      <c r="F29" s="415"/>
    </row>
    <row r="30" spans="2:8" ht="39.950000000000003" customHeight="1" x14ac:dyDescent="0.25">
      <c r="B30" s="417" t="s">
        <v>153</v>
      </c>
      <c r="C30" s="417"/>
      <c r="D30" s="417"/>
      <c r="E30" s="417"/>
      <c r="F30" s="417"/>
    </row>
    <row r="31" spans="2:8" ht="9.9499999999999993" customHeight="1" x14ac:dyDescent="0.25">
      <c r="B31" s="63"/>
      <c r="C31" s="182"/>
      <c r="D31" s="63"/>
      <c r="E31" s="64"/>
      <c r="F31" s="63"/>
    </row>
    <row r="32" spans="2:8" ht="15" customHeight="1" x14ac:dyDescent="0.25">
      <c r="B32" s="415" t="s">
        <v>154</v>
      </c>
      <c r="C32" s="415"/>
      <c r="D32" s="415"/>
      <c r="E32" s="415"/>
      <c r="F32" s="415"/>
    </row>
    <row r="33" spans="2:6" ht="15" customHeight="1" x14ac:dyDescent="0.25">
      <c r="B33" s="419" t="s">
        <v>155</v>
      </c>
      <c r="C33" s="419"/>
      <c r="D33" s="419"/>
      <c r="E33" s="419"/>
      <c r="F33" s="419"/>
    </row>
    <row r="34" spans="2:6" s="27" customFormat="1" ht="30" customHeight="1" x14ac:dyDescent="0.25">
      <c r="B34" s="65" t="s">
        <v>156</v>
      </c>
      <c r="C34" s="418"/>
      <c r="D34" s="418"/>
      <c r="E34" s="418"/>
      <c r="F34" s="418"/>
    </row>
    <row r="35" spans="2:6" ht="30" customHeight="1" x14ac:dyDescent="0.25">
      <c r="B35" s="65" t="s">
        <v>157</v>
      </c>
      <c r="C35" s="416"/>
      <c r="D35" s="416"/>
      <c r="E35" s="416"/>
      <c r="F35" s="416"/>
    </row>
    <row r="36" spans="2:6" ht="9.9499999999999993" customHeight="1" x14ac:dyDescent="0.25">
      <c r="B36" s="63"/>
      <c r="C36" s="66"/>
      <c r="D36" s="67"/>
      <c r="E36" s="67"/>
      <c r="F36" s="63"/>
    </row>
    <row r="37" spans="2:6" ht="20.100000000000001" customHeight="1" x14ac:dyDescent="0.25">
      <c r="B37" s="65" t="s">
        <v>158</v>
      </c>
      <c r="C37" s="108"/>
      <c r="D37" s="108"/>
      <c r="E37" s="65" t="s">
        <v>159</v>
      </c>
      <c r="F37" s="63"/>
    </row>
    <row r="38" spans="2:6" ht="12.95" customHeight="1" x14ac:dyDescent="0.25">
      <c r="B38" s="400"/>
      <c r="C38" s="402"/>
      <c r="D38" s="183"/>
      <c r="E38" s="403"/>
      <c r="F38" s="404"/>
    </row>
    <row r="39" spans="2:6" ht="12.95" customHeight="1" x14ac:dyDescent="0.25">
      <c r="B39" s="401"/>
      <c r="C39" s="402"/>
      <c r="D39" s="183"/>
      <c r="E39" s="405"/>
      <c r="F39" s="406"/>
    </row>
    <row r="41" spans="2:6" ht="20.100000000000001" customHeight="1" x14ac:dyDescent="0.25">
      <c r="B41" s="65" t="s">
        <v>160</v>
      </c>
      <c r="C41" s="108"/>
      <c r="D41" s="108"/>
      <c r="E41" s="65" t="s">
        <v>160</v>
      </c>
      <c r="F41" s="63"/>
    </row>
    <row r="42" spans="2:6" ht="12.95" customHeight="1" x14ac:dyDescent="0.25">
      <c r="B42" s="400"/>
      <c r="C42" s="402"/>
      <c r="D42" s="183"/>
      <c r="E42" s="403"/>
      <c r="F42" s="404"/>
    </row>
    <row r="43" spans="2:6" ht="12.95" customHeight="1" x14ac:dyDescent="0.25">
      <c r="B43" s="401"/>
      <c r="C43" s="402"/>
      <c r="D43" s="183"/>
      <c r="E43" s="405"/>
      <c r="F43" s="406"/>
    </row>
  </sheetData>
  <sheetProtection formatCells="0" formatColumns="0"/>
  <protectedRanges>
    <protectedRange sqref="C31 B32 B25:B30 D25:E32" name="Range3_1"/>
    <protectedRange sqref="B12 D12:E12" name="Range1_1"/>
    <protectedRange sqref="D33:E33 B33" name="Range3_1_1_1"/>
  </protectedRanges>
  <mergeCells count="23">
    <mergeCell ref="C34:F34"/>
    <mergeCell ref="B33:F33"/>
    <mergeCell ref="B5:D5"/>
    <mergeCell ref="B6:D6"/>
    <mergeCell ref="C9:F9"/>
    <mergeCell ref="B25:F25"/>
    <mergeCell ref="B26:F26"/>
    <mergeCell ref="B42:B43"/>
    <mergeCell ref="C42:C43"/>
    <mergeCell ref="E42:F43"/>
    <mergeCell ref="C11:F11"/>
    <mergeCell ref="C8:F8"/>
    <mergeCell ref="C10:F10"/>
    <mergeCell ref="B12:F12"/>
    <mergeCell ref="B27:F27"/>
    <mergeCell ref="C35:F35"/>
    <mergeCell ref="B38:B39"/>
    <mergeCell ref="C38:C39"/>
    <mergeCell ref="E38:F39"/>
    <mergeCell ref="B28:F28"/>
    <mergeCell ref="B29:F29"/>
    <mergeCell ref="B30:F30"/>
    <mergeCell ref="B32:F32"/>
  </mergeCells>
  <hyperlinks>
    <hyperlink ref="B30" r:id="rId1" display="https://www.enterprise-ireland.com/en/Legal/GDPR/" xr:uid="{ACE9C221-B2DF-48F7-954C-23D4A20401EC}"/>
  </hyperlinks>
  <pageMargins left="0.11811023622047245" right="0.11811023622047245" top="0.15748031496062992" bottom="0.15748031496062992" header="0.11811023622047245" footer="0.15748031496062992"/>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CC1-760A-42BC-958B-83649402DB3C}">
  <sheetPr>
    <tabColor rgb="FF00B050"/>
  </sheetPr>
  <dimension ref="B1:N40"/>
  <sheetViews>
    <sheetView showGridLines="0" zoomScaleNormal="100" workbookViewId="0"/>
  </sheetViews>
  <sheetFormatPr defaultRowHeight="15" x14ac:dyDescent="0.25"/>
  <cols>
    <col min="1" max="1" width="1.7109375" customWidth="1"/>
    <col min="2" max="2" width="7.7109375" customWidth="1"/>
    <col min="3" max="3" width="14.7109375" customWidth="1"/>
    <col min="4" max="5" width="30.7109375" customWidth="1"/>
    <col min="6" max="6" width="15.7109375" customWidth="1"/>
    <col min="7" max="7" width="30.7109375" customWidth="1"/>
    <col min="8" max="8" width="15.7109375" customWidth="1"/>
    <col min="9" max="9" width="30.7109375" customWidth="1"/>
    <col min="10" max="10" width="15.7109375" customWidth="1"/>
    <col min="11" max="11" width="30.7109375" customWidth="1"/>
    <col min="12" max="12" width="50.7109375" customWidth="1"/>
    <col min="13" max="13" width="27.85546875" customWidth="1"/>
    <col min="14" max="14" width="42.140625" customWidth="1"/>
  </cols>
  <sheetData>
    <row r="1" spans="2:14" ht="18.75" customHeight="1" x14ac:dyDescent="0.25">
      <c r="B1" s="459" t="s">
        <v>161</v>
      </c>
      <c r="C1" s="459"/>
      <c r="D1" s="459"/>
      <c r="E1" s="459"/>
      <c r="F1" s="459"/>
      <c r="G1" s="459"/>
      <c r="H1" s="459"/>
      <c r="I1" s="459"/>
      <c r="J1" s="459"/>
      <c r="K1" s="459"/>
      <c r="L1" s="459"/>
      <c r="M1" s="233"/>
      <c r="N1" s="233"/>
    </row>
    <row r="2" spans="2:14" s="27" customFormat="1" ht="38.65" customHeight="1" x14ac:dyDescent="0.25">
      <c r="B2" s="460" t="s">
        <v>262</v>
      </c>
      <c r="C2" s="460"/>
      <c r="D2" s="460"/>
      <c r="E2" s="460"/>
      <c r="F2" s="460"/>
      <c r="G2" s="460"/>
      <c r="H2" s="460"/>
      <c r="I2" s="460"/>
      <c r="J2" s="460"/>
      <c r="K2" s="460"/>
      <c r="L2" s="460"/>
      <c r="M2" s="234"/>
      <c r="N2" s="234"/>
    </row>
    <row r="3" spans="2:14" ht="30" x14ac:dyDescent="0.25">
      <c r="B3" s="235" t="s">
        <v>69</v>
      </c>
      <c r="C3" s="235" t="s">
        <v>162</v>
      </c>
      <c r="D3" s="236" t="s">
        <v>163</v>
      </c>
      <c r="E3" s="235" t="s">
        <v>164</v>
      </c>
      <c r="F3" s="235" t="s">
        <v>165</v>
      </c>
      <c r="G3" s="235" t="s">
        <v>238</v>
      </c>
      <c r="H3" s="235" t="s">
        <v>165</v>
      </c>
      <c r="I3" s="235" t="s">
        <v>237</v>
      </c>
      <c r="J3" s="235" t="s">
        <v>165</v>
      </c>
      <c r="K3" s="235" t="s">
        <v>166</v>
      </c>
      <c r="L3" s="235" t="s">
        <v>167</v>
      </c>
      <c r="M3" s="230"/>
      <c r="N3" s="231"/>
    </row>
    <row r="4" spans="2:14" ht="18" customHeight="1" x14ac:dyDescent="0.25">
      <c r="B4" s="227"/>
      <c r="C4" s="227"/>
      <c r="D4" s="228"/>
      <c r="E4" s="227"/>
      <c r="F4" s="229">
        <v>0</v>
      </c>
      <c r="G4" s="227"/>
      <c r="H4" s="229">
        <v>0</v>
      </c>
      <c r="I4" s="227"/>
      <c r="J4" s="229">
        <v>0</v>
      </c>
      <c r="K4" s="228"/>
      <c r="L4" s="228"/>
      <c r="M4" s="232"/>
      <c r="N4" s="232"/>
    </row>
    <row r="5" spans="2:14" ht="18" customHeight="1" x14ac:dyDescent="0.25">
      <c r="B5" s="227"/>
      <c r="C5" s="227"/>
      <c r="D5" s="228"/>
      <c r="E5" s="227"/>
      <c r="F5" s="229">
        <v>0</v>
      </c>
      <c r="G5" s="227"/>
      <c r="H5" s="229">
        <v>0</v>
      </c>
      <c r="I5" s="227"/>
      <c r="J5" s="229">
        <v>0</v>
      </c>
      <c r="K5" s="228"/>
      <c r="L5" s="228"/>
      <c r="M5" s="232"/>
      <c r="N5" s="232"/>
    </row>
    <row r="6" spans="2:14" ht="18" customHeight="1" x14ac:dyDescent="0.25">
      <c r="B6" s="227"/>
      <c r="C6" s="227"/>
      <c r="D6" s="228"/>
      <c r="E6" s="227"/>
      <c r="F6" s="229">
        <v>0</v>
      </c>
      <c r="G6" s="227"/>
      <c r="H6" s="229">
        <v>0</v>
      </c>
      <c r="I6" s="227"/>
      <c r="J6" s="229">
        <v>0</v>
      </c>
      <c r="K6" s="228"/>
      <c r="L6" s="228"/>
      <c r="M6" s="232"/>
      <c r="N6" s="232"/>
    </row>
    <row r="7" spans="2:14" ht="18" customHeight="1" x14ac:dyDescent="0.25">
      <c r="B7" s="227"/>
      <c r="C7" s="227"/>
      <c r="D7" s="228"/>
      <c r="E7" s="227"/>
      <c r="F7" s="229">
        <v>0</v>
      </c>
      <c r="G7" s="227"/>
      <c r="H7" s="229">
        <v>0</v>
      </c>
      <c r="I7" s="227"/>
      <c r="J7" s="229">
        <v>0</v>
      </c>
      <c r="K7" s="228"/>
      <c r="L7" s="228"/>
      <c r="M7" s="232"/>
      <c r="N7" s="232"/>
    </row>
    <row r="8" spans="2:14" ht="18" customHeight="1" x14ac:dyDescent="0.25">
      <c r="B8" s="227"/>
      <c r="C8" s="227"/>
      <c r="D8" s="228"/>
      <c r="E8" s="227"/>
      <c r="F8" s="229">
        <v>0</v>
      </c>
      <c r="G8" s="227"/>
      <c r="H8" s="229">
        <v>0</v>
      </c>
      <c r="I8" s="227"/>
      <c r="J8" s="229">
        <v>0</v>
      </c>
      <c r="K8" s="228"/>
      <c r="L8" s="228"/>
      <c r="M8" s="232"/>
      <c r="N8" s="232"/>
    </row>
    <row r="9" spans="2:14" ht="18" customHeight="1" x14ac:dyDescent="0.25">
      <c r="B9" s="227"/>
      <c r="C9" s="227"/>
      <c r="D9" s="228"/>
      <c r="E9" s="227"/>
      <c r="F9" s="229">
        <v>0</v>
      </c>
      <c r="G9" s="227"/>
      <c r="H9" s="229">
        <v>0</v>
      </c>
      <c r="I9" s="227"/>
      <c r="J9" s="229">
        <v>0</v>
      </c>
      <c r="K9" s="228"/>
      <c r="L9" s="228"/>
      <c r="M9" s="232"/>
      <c r="N9" s="232"/>
    </row>
    <row r="10" spans="2:14" ht="18" customHeight="1" x14ac:dyDescent="0.25">
      <c r="B10" s="227"/>
      <c r="C10" s="227"/>
      <c r="D10" s="228"/>
      <c r="E10" s="227"/>
      <c r="F10" s="229">
        <v>0</v>
      </c>
      <c r="G10" s="227"/>
      <c r="H10" s="229">
        <v>0</v>
      </c>
      <c r="I10" s="227"/>
      <c r="J10" s="229">
        <v>0</v>
      </c>
      <c r="K10" s="228"/>
      <c r="L10" s="228"/>
      <c r="M10" s="232"/>
      <c r="N10" s="232"/>
    </row>
    <row r="11" spans="2:14" ht="18" customHeight="1" x14ac:dyDescent="0.25">
      <c r="B11" s="227"/>
      <c r="C11" s="227"/>
      <c r="D11" s="228"/>
      <c r="E11" s="227"/>
      <c r="F11" s="229">
        <v>0</v>
      </c>
      <c r="G11" s="227"/>
      <c r="H11" s="229">
        <v>0</v>
      </c>
      <c r="I11" s="227"/>
      <c r="J11" s="229">
        <v>0</v>
      </c>
      <c r="K11" s="228"/>
      <c r="L11" s="228"/>
      <c r="M11" s="232"/>
      <c r="N11" s="232"/>
    </row>
    <row r="12" spans="2:14" ht="18" customHeight="1" x14ac:dyDescent="0.25">
      <c r="B12" s="227"/>
      <c r="C12" s="227"/>
      <c r="D12" s="228"/>
      <c r="E12" s="227"/>
      <c r="F12" s="229">
        <v>0</v>
      </c>
      <c r="G12" s="227"/>
      <c r="H12" s="229">
        <v>0</v>
      </c>
      <c r="I12" s="227"/>
      <c r="J12" s="229">
        <v>0</v>
      </c>
      <c r="K12" s="228"/>
      <c r="L12" s="228"/>
      <c r="M12" s="232"/>
      <c r="N12" s="232"/>
    </row>
    <row r="13" spans="2:14" ht="18" customHeight="1" x14ac:dyDescent="0.25">
      <c r="B13" s="227"/>
      <c r="C13" s="227"/>
      <c r="D13" s="228"/>
      <c r="E13" s="227"/>
      <c r="F13" s="229">
        <v>0</v>
      </c>
      <c r="G13" s="227"/>
      <c r="H13" s="229">
        <v>0</v>
      </c>
      <c r="I13" s="227"/>
      <c r="J13" s="229">
        <v>0</v>
      </c>
      <c r="K13" s="228"/>
      <c r="L13" s="228"/>
      <c r="M13" s="232"/>
      <c r="N13" s="232"/>
    </row>
    <row r="14" spans="2:14" ht="18" customHeight="1" x14ac:dyDescent="0.25">
      <c r="B14" s="227"/>
      <c r="C14" s="227"/>
      <c r="D14" s="228"/>
      <c r="E14" s="227"/>
      <c r="F14" s="229">
        <v>0</v>
      </c>
      <c r="G14" s="227"/>
      <c r="H14" s="229">
        <v>0</v>
      </c>
      <c r="I14" s="227"/>
      <c r="J14" s="229">
        <v>0</v>
      </c>
      <c r="K14" s="228"/>
      <c r="L14" s="228"/>
      <c r="M14" s="232"/>
      <c r="N14" s="232"/>
    </row>
    <row r="15" spans="2:14" ht="18" customHeight="1" x14ac:dyDescent="0.25">
      <c r="B15" s="227"/>
      <c r="C15" s="227"/>
      <c r="D15" s="228"/>
      <c r="E15" s="227"/>
      <c r="F15" s="229">
        <v>0</v>
      </c>
      <c r="G15" s="227"/>
      <c r="H15" s="229">
        <v>0</v>
      </c>
      <c r="I15" s="227"/>
      <c r="J15" s="229">
        <v>0</v>
      </c>
      <c r="K15" s="228"/>
      <c r="L15" s="228"/>
      <c r="M15" s="232"/>
      <c r="N15" s="232"/>
    </row>
    <row r="16" spans="2:14" ht="18" customHeight="1" x14ac:dyDescent="0.25">
      <c r="B16" s="227"/>
      <c r="C16" s="227"/>
      <c r="D16" s="228"/>
      <c r="E16" s="227"/>
      <c r="F16" s="229">
        <v>0</v>
      </c>
      <c r="G16" s="227"/>
      <c r="H16" s="229">
        <v>0</v>
      </c>
      <c r="I16" s="227"/>
      <c r="J16" s="229">
        <v>0</v>
      </c>
      <c r="K16" s="228"/>
      <c r="L16" s="228"/>
      <c r="M16" s="232"/>
      <c r="N16" s="232"/>
    </row>
    <row r="17" spans="2:14" ht="18" customHeight="1" x14ac:dyDescent="0.25">
      <c r="B17" s="227"/>
      <c r="C17" s="227"/>
      <c r="D17" s="228"/>
      <c r="E17" s="227"/>
      <c r="F17" s="229">
        <v>0</v>
      </c>
      <c r="G17" s="227"/>
      <c r="H17" s="229">
        <v>0</v>
      </c>
      <c r="I17" s="227"/>
      <c r="J17" s="229">
        <v>0</v>
      </c>
      <c r="K17" s="228"/>
      <c r="L17" s="228"/>
      <c r="M17" s="232"/>
      <c r="N17" s="232"/>
    </row>
    <row r="18" spans="2:14" ht="18" customHeight="1" x14ac:dyDescent="0.25">
      <c r="B18" s="227"/>
      <c r="C18" s="227"/>
      <c r="D18" s="228"/>
      <c r="E18" s="227"/>
      <c r="F18" s="229">
        <v>0</v>
      </c>
      <c r="G18" s="227"/>
      <c r="H18" s="229">
        <v>0</v>
      </c>
      <c r="I18" s="227"/>
      <c r="J18" s="229">
        <v>0</v>
      </c>
      <c r="K18" s="228"/>
      <c r="L18" s="228"/>
      <c r="M18" s="232"/>
      <c r="N18" s="232"/>
    </row>
    <row r="19" spans="2:14" ht="18" customHeight="1" x14ac:dyDescent="0.25">
      <c r="B19" s="227"/>
      <c r="C19" s="227"/>
      <c r="D19" s="228"/>
      <c r="E19" s="227"/>
      <c r="F19" s="229">
        <v>0</v>
      </c>
      <c r="G19" s="227"/>
      <c r="H19" s="229">
        <v>0</v>
      </c>
      <c r="I19" s="227"/>
      <c r="J19" s="229">
        <v>0</v>
      </c>
      <c r="K19" s="228"/>
      <c r="L19" s="228"/>
      <c r="M19" s="232"/>
      <c r="N19" s="232"/>
    </row>
    <row r="20" spans="2:14" ht="18" customHeight="1" x14ac:dyDescent="0.25">
      <c r="B20" s="227"/>
      <c r="C20" s="227"/>
      <c r="D20" s="228"/>
      <c r="E20" s="227"/>
      <c r="F20" s="229">
        <v>0</v>
      </c>
      <c r="G20" s="227"/>
      <c r="H20" s="229">
        <v>0</v>
      </c>
      <c r="I20" s="227"/>
      <c r="J20" s="229">
        <v>0</v>
      </c>
      <c r="K20" s="228"/>
      <c r="L20" s="228"/>
      <c r="M20" s="232"/>
      <c r="N20" s="232"/>
    </row>
    <row r="21" spans="2:14" ht="18" hidden="1" customHeight="1" x14ac:dyDescent="0.25">
      <c r="B21" s="227"/>
      <c r="C21" s="227"/>
      <c r="D21" s="228"/>
      <c r="E21" s="227"/>
      <c r="F21" s="229">
        <v>0</v>
      </c>
      <c r="G21" s="227"/>
      <c r="H21" s="229">
        <v>0</v>
      </c>
      <c r="I21" s="227"/>
      <c r="J21" s="229">
        <v>0</v>
      </c>
      <c r="K21" s="228"/>
      <c r="L21" s="228"/>
    </row>
    <row r="22" spans="2:14" ht="18" hidden="1" customHeight="1" x14ac:dyDescent="0.25">
      <c r="B22" s="227"/>
      <c r="C22" s="227"/>
      <c r="D22" s="228"/>
      <c r="E22" s="227"/>
      <c r="F22" s="229">
        <v>0</v>
      </c>
      <c r="G22" s="227"/>
      <c r="H22" s="229">
        <v>0</v>
      </c>
      <c r="I22" s="227"/>
      <c r="J22" s="229">
        <v>0</v>
      </c>
      <c r="K22" s="228"/>
      <c r="L22" s="228"/>
    </row>
    <row r="23" spans="2:14" ht="18" hidden="1" customHeight="1" x14ac:dyDescent="0.25">
      <c r="B23" s="227"/>
      <c r="C23" s="227"/>
      <c r="D23" s="228"/>
      <c r="E23" s="227"/>
      <c r="F23" s="229">
        <v>0</v>
      </c>
      <c r="G23" s="227"/>
      <c r="H23" s="229">
        <v>0</v>
      </c>
      <c r="I23" s="227"/>
      <c r="J23" s="229">
        <v>0</v>
      </c>
      <c r="K23" s="228"/>
      <c r="L23" s="228"/>
    </row>
    <row r="24" spans="2:14" ht="18" hidden="1" customHeight="1" x14ac:dyDescent="0.25">
      <c r="B24" s="227"/>
      <c r="C24" s="227"/>
      <c r="D24" s="228"/>
      <c r="E24" s="227"/>
      <c r="F24" s="229">
        <v>0</v>
      </c>
      <c r="G24" s="227"/>
      <c r="H24" s="229">
        <v>0</v>
      </c>
      <c r="I24" s="227"/>
      <c r="J24" s="229">
        <v>0</v>
      </c>
      <c r="K24" s="228"/>
      <c r="L24" s="228"/>
    </row>
    <row r="25" spans="2:14" ht="18" hidden="1" customHeight="1" x14ac:dyDescent="0.25">
      <c r="B25" s="227"/>
      <c r="C25" s="227"/>
      <c r="D25" s="228"/>
      <c r="E25" s="227"/>
      <c r="F25" s="229">
        <v>0</v>
      </c>
      <c r="G25" s="227"/>
      <c r="H25" s="229">
        <v>0</v>
      </c>
      <c r="I25" s="227"/>
      <c r="J25" s="229">
        <v>0</v>
      </c>
      <c r="K25" s="228"/>
      <c r="L25" s="228"/>
    </row>
    <row r="26" spans="2:14" ht="18" hidden="1" customHeight="1" x14ac:dyDescent="0.25">
      <c r="B26" s="227"/>
      <c r="C26" s="227"/>
      <c r="D26" s="228"/>
      <c r="E26" s="227"/>
      <c r="F26" s="229">
        <v>0</v>
      </c>
      <c r="G26" s="227"/>
      <c r="H26" s="229">
        <v>0</v>
      </c>
      <c r="I26" s="227"/>
      <c r="J26" s="229">
        <v>0</v>
      </c>
      <c r="K26" s="228"/>
      <c r="L26" s="228"/>
    </row>
    <row r="27" spans="2:14" ht="18" hidden="1" customHeight="1" x14ac:dyDescent="0.25">
      <c r="B27" s="227"/>
      <c r="C27" s="227"/>
      <c r="D27" s="228"/>
      <c r="E27" s="227"/>
      <c r="F27" s="229">
        <v>0</v>
      </c>
      <c r="G27" s="227"/>
      <c r="H27" s="229">
        <v>0</v>
      </c>
      <c r="I27" s="227"/>
      <c r="J27" s="229">
        <v>0</v>
      </c>
      <c r="K27" s="228"/>
      <c r="L27" s="228"/>
    </row>
    <row r="28" spans="2:14" ht="18" hidden="1" customHeight="1" x14ac:dyDescent="0.25">
      <c r="B28" s="227"/>
      <c r="C28" s="227"/>
      <c r="D28" s="228"/>
      <c r="E28" s="227"/>
      <c r="F28" s="229">
        <v>0</v>
      </c>
      <c r="G28" s="227"/>
      <c r="H28" s="229">
        <v>0</v>
      </c>
      <c r="I28" s="227"/>
      <c r="J28" s="229">
        <v>0</v>
      </c>
      <c r="K28" s="228"/>
      <c r="L28" s="228"/>
    </row>
    <row r="29" spans="2:14" ht="18" hidden="1" customHeight="1" x14ac:dyDescent="0.25">
      <c r="B29" s="227"/>
      <c r="C29" s="227"/>
      <c r="D29" s="228"/>
      <c r="E29" s="227"/>
      <c r="F29" s="229">
        <v>0</v>
      </c>
      <c r="G29" s="227"/>
      <c r="H29" s="229">
        <v>0</v>
      </c>
      <c r="I29" s="227"/>
      <c r="J29" s="229">
        <v>0</v>
      </c>
      <c r="K29" s="228"/>
      <c r="L29" s="228"/>
    </row>
    <row r="30" spans="2:14" ht="18" hidden="1" customHeight="1" x14ac:dyDescent="0.25">
      <c r="B30" s="227"/>
      <c r="C30" s="227"/>
      <c r="D30" s="228"/>
      <c r="E30" s="227"/>
      <c r="F30" s="229">
        <v>0</v>
      </c>
      <c r="G30" s="227"/>
      <c r="H30" s="229">
        <v>0</v>
      </c>
      <c r="I30" s="227"/>
      <c r="J30" s="229">
        <v>0</v>
      </c>
      <c r="K30" s="228"/>
      <c r="L30" s="228"/>
    </row>
    <row r="31" spans="2:14" ht="18" hidden="1" customHeight="1" x14ac:dyDescent="0.25">
      <c r="B31" s="227"/>
      <c r="C31" s="227"/>
      <c r="D31" s="228"/>
      <c r="E31" s="227"/>
      <c r="F31" s="229">
        <v>0</v>
      </c>
      <c r="G31" s="227"/>
      <c r="H31" s="229">
        <v>0</v>
      </c>
      <c r="I31" s="227"/>
      <c r="J31" s="229">
        <v>0</v>
      </c>
      <c r="K31" s="228"/>
      <c r="L31" s="228"/>
    </row>
    <row r="32" spans="2:14" ht="18" hidden="1" customHeight="1" x14ac:dyDescent="0.25">
      <c r="B32" s="227"/>
      <c r="C32" s="227"/>
      <c r="D32" s="228"/>
      <c r="E32" s="227"/>
      <c r="F32" s="229">
        <v>0</v>
      </c>
      <c r="G32" s="227"/>
      <c r="H32" s="229">
        <v>0</v>
      </c>
      <c r="I32" s="227"/>
      <c r="J32" s="229">
        <v>0</v>
      </c>
      <c r="K32" s="228"/>
      <c r="L32" s="228"/>
    </row>
    <row r="33" spans="2:12" ht="18" hidden="1" customHeight="1" x14ac:dyDescent="0.25">
      <c r="B33" s="227"/>
      <c r="C33" s="227"/>
      <c r="D33" s="228"/>
      <c r="E33" s="227"/>
      <c r="F33" s="229">
        <v>0</v>
      </c>
      <c r="G33" s="227"/>
      <c r="H33" s="229">
        <v>0</v>
      </c>
      <c r="I33" s="227"/>
      <c r="J33" s="229">
        <v>0</v>
      </c>
      <c r="K33" s="228"/>
      <c r="L33" s="228"/>
    </row>
    <row r="34" spans="2:12" ht="18" hidden="1" customHeight="1" x14ac:dyDescent="0.25">
      <c r="B34" s="227"/>
      <c r="C34" s="227"/>
      <c r="D34" s="228"/>
      <c r="E34" s="227"/>
      <c r="F34" s="229">
        <v>0</v>
      </c>
      <c r="G34" s="227"/>
      <c r="H34" s="229">
        <v>0</v>
      </c>
      <c r="I34" s="227"/>
      <c r="J34" s="229">
        <v>0</v>
      </c>
      <c r="K34" s="228"/>
      <c r="L34" s="228"/>
    </row>
    <row r="35" spans="2:12" ht="18" hidden="1" customHeight="1" x14ac:dyDescent="0.25">
      <c r="B35" s="227"/>
      <c r="C35" s="227"/>
      <c r="D35" s="228"/>
      <c r="E35" s="227"/>
      <c r="F35" s="229">
        <v>0</v>
      </c>
      <c r="G35" s="227"/>
      <c r="H35" s="229">
        <v>0</v>
      </c>
      <c r="I35" s="227"/>
      <c r="J35" s="229">
        <v>0</v>
      </c>
      <c r="K35" s="228"/>
      <c r="L35" s="228"/>
    </row>
    <row r="36" spans="2:12" ht="18" hidden="1" customHeight="1" x14ac:dyDescent="0.25">
      <c r="B36" s="227"/>
      <c r="C36" s="227"/>
      <c r="D36" s="228"/>
      <c r="E36" s="227"/>
      <c r="F36" s="229">
        <v>0</v>
      </c>
      <c r="G36" s="227"/>
      <c r="H36" s="229">
        <v>0</v>
      </c>
      <c r="I36" s="227"/>
      <c r="J36" s="229">
        <v>0</v>
      </c>
      <c r="K36" s="228"/>
      <c r="L36" s="228"/>
    </row>
    <row r="37" spans="2:12" ht="18" hidden="1" customHeight="1" x14ac:dyDescent="0.25">
      <c r="B37" s="227"/>
      <c r="C37" s="227"/>
      <c r="D37" s="228"/>
      <c r="E37" s="227"/>
      <c r="F37" s="229">
        <v>0</v>
      </c>
      <c r="G37" s="227"/>
      <c r="H37" s="229">
        <v>0</v>
      </c>
      <c r="I37" s="227"/>
      <c r="J37" s="229">
        <v>0</v>
      </c>
      <c r="K37" s="228"/>
      <c r="L37" s="228"/>
    </row>
    <row r="38" spans="2:12" ht="18" hidden="1" customHeight="1" x14ac:dyDescent="0.25">
      <c r="B38" s="227"/>
      <c r="C38" s="227"/>
      <c r="D38" s="228"/>
      <c r="E38" s="227"/>
      <c r="F38" s="229">
        <v>0</v>
      </c>
      <c r="G38" s="227"/>
      <c r="H38" s="229">
        <v>0</v>
      </c>
      <c r="I38" s="227"/>
      <c r="J38" s="229">
        <v>0</v>
      </c>
      <c r="K38" s="228"/>
      <c r="L38" s="228"/>
    </row>
    <row r="39" spans="2:12" ht="18" hidden="1" customHeight="1" x14ac:dyDescent="0.25">
      <c r="B39" s="227"/>
      <c r="C39" s="227"/>
      <c r="D39" s="228"/>
      <c r="E39" s="227"/>
      <c r="F39" s="229">
        <v>0</v>
      </c>
      <c r="G39" s="227"/>
      <c r="H39" s="229">
        <v>0</v>
      </c>
      <c r="I39" s="227"/>
      <c r="J39" s="229">
        <v>0</v>
      </c>
      <c r="K39" s="228"/>
      <c r="L39" s="228"/>
    </row>
    <row r="40" spans="2:12" x14ac:dyDescent="0.25">
      <c r="B40" s="107" t="s">
        <v>83</v>
      </c>
      <c r="C40" s="107"/>
    </row>
  </sheetData>
  <mergeCells count="2">
    <mergeCell ref="B1:L1"/>
    <mergeCell ref="B2:L2"/>
  </mergeCells>
  <pageMargins left="0.7" right="0.7" top="0.75" bottom="0.75" header="0.3" footer="0.3"/>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D9C5-08C2-439F-A94C-9341FDB6E060}">
  <sheetPr>
    <tabColor rgb="FF00B050"/>
    <pageSetUpPr fitToPage="1"/>
  </sheetPr>
  <dimension ref="B2:R7"/>
  <sheetViews>
    <sheetView showGridLines="0" zoomScale="120" zoomScaleNormal="120" workbookViewId="0"/>
  </sheetViews>
  <sheetFormatPr defaultRowHeight="15" x14ac:dyDescent="0.25"/>
  <cols>
    <col min="1" max="1" width="1.7109375" customWidth="1"/>
    <col min="2" max="2" width="22.42578125" customWidth="1"/>
    <col min="18" max="18" width="22" customWidth="1"/>
  </cols>
  <sheetData>
    <row r="2" spans="2:18" ht="45" customHeight="1" x14ac:dyDescent="0.25">
      <c r="B2" s="461" t="s">
        <v>261</v>
      </c>
      <c r="C2" s="461"/>
      <c r="D2" s="461"/>
      <c r="E2" s="461"/>
      <c r="F2" s="461"/>
      <c r="G2" s="461"/>
      <c r="H2" s="461"/>
      <c r="I2" s="461"/>
      <c r="J2" s="461"/>
      <c r="K2" s="461"/>
      <c r="L2" s="461"/>
      <c r="M2" s="461"/>
      <c r="N2" s="461"/>
      <c r="O2" s="461"/>
      <c r="P2" s="461"/>
      <c r="Q2" s="461"/>
      <c r="R2" s="461"/>
    </row>
    <row r="3" spans="2:18" x14ac:dyDescent="0.25">
      <c r="B3" s="315"/>
      <c r="C3" s="315"/>
      <c r="D3" s="315"/>
      <c r="E3" s="315"/>
      <c r="F3" s="315"/>
      <c r="G3" s="315"/>
      <c r="H3" s="315"/>
      <c r="I3" s="315"/>
      <c r="J3" s="315"/>
      <c r="K3" s="315"/>
      <c r="L3" s="315"/>
      <c r="M3" s="315"/>
      <c r="N3" s="315"/>
      <c r="O3" s="315"/>
      <c r="P3" s="315"/>
      <c r="Q3" s="315"/>
    </row>
    <row r="4" spans="2:18" x14ac:dyDescent="0.25">
      <c r="B4" t="s">
        <v>254</v>
      </c>
    </row>
    <row r="7" spans="2:18" x14ac:dyDescent="0.25">
      <c r="B7" s="104"/>
    </row>
  </sheetData>
  <mergeCells count="1">
    <mergeCell ref="B2:R2"/>
  </mergeCells>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01BA-A19F-4E9E-9128-FDAEA73DA797}">
  <sheetPr>
    <tabColor rgb="FF00B050"/>
  </sheetPr>
  <dimension ref="B1:R36"/>
  <sheetViews>
    <sheetView showGridLines="0" zoomScaleNormal="100" workbookViewId="0"/>
  </sheetViews>
  <sheetFormatPr defaultRowHeight="15" x14ac:dyDescent="0.25"/>
  <cols>
    <col min="1" max="1" width="1.7109375" customWidth="1"/>
    <col min="4" max="4" width="11.28515625" bestFit="1" customWidth="1"/>
    <col min="8" max="8" width="11.5703125" bestFit="1" customWidth="1"/>
    <col min="12" max="12" width="9" bestFit="1" customWidth="1"/>
    <col min="14" max="14" width="14.7109375" bestFit="1" customWidth="1"/>
    <col min="17" max="17" width="15.7109375" bestFit="1" customWidth="1"/>
  </cols>
  <sheetData>
    <row r="1" spans="2:18" x14ac:dyDescent="0.25">
      <c r="B1" s="322" t="s">
        <v>256</v>
      </c>
      <c r="C1" s="323"/>
      <c r="D1" s="323"/>
      <c r="E1" s="323"/>
      <c r="F1" s="323"/>
      <c r="G1" s="323"/>
      <c r="H1" s="323"/>
      <c r="J1" s="322" t="s">
        <v>170</v>
      </c>
      <c r="K1" s="323"/>
      <c r="L1" s="323"/>
      <c r="M1" s="323"/>
      <c r="N1" s="323"/>
      <c r="O1" s="323"/>
      <c r="P1" s="323"/>
      <c r="Q1" s="323"/>
      <c r="R1" s="323"/>
    </row>
    <row r="2" spans="2:18" x14ac:dyDescent="0.25">
      <c r="B2" s="104"/>
    </row>
    <row r="3" spans="2:18" x14ac:dyDescent="0.25">
      <c r="B3" s="194" t="s">
        <v>171</v>
      </c>
      <c r="C3" s="195"/>
      <c r="D3" s="195"/>
      <c r="E3" s="195"/>
      <c r="F3" s="195"/>
      <c r="G3" s="195"/>
      <c r="H3" s="195"/>
      <c r="J3" s="462" t="s">
        <v>172</v>
      </c>
      <c r="K3" s="462"/>
      <c r="L3" s="462"/>
      <c r="M3" s="462"/>
      <c r="N3" s="462"/>
      <c r="O3" s="462"/>
      <c r="P3" s="462"/>
      <c r="Q3" s="462"/>
      <c r="R3" s="462"/>
    </row>
    <row r="4" spans="2:18" x14ac:dyDescent="0.25">
      <c r="B4" s="194" t="s">
        <v>173</v>
      </c>
      <c r="C4" s="195"/>
      <c r="D4" s="195"/>
      <c r="E4" s="195"/>
      <c r="F4" s="195"/>
      <c r="G4" s="195"/>
      <c r="H4" s="195"/>
      <c r="J4" s="462"/>
      <c r="K4" s="462"/>
      <c r="L4" s="462"/>
      <c r="M4" s="462"/>
      <c r="N4" s="462"/>
      <c r="O4" s="462"/>
      <c r="P4" s="462"/>
      <c r="Q4" s="462"/>
      <c r="R4" s="462"/>
    </row>
    <row r="5" spans="2:18" x14ac:dyDescent="0.25">
      <c r="B5" s="194" t="s">
        <v>174</v>
      </c>
      <c r="C5" s="195"/>
      <c r="D5" s="195"/>
      <c r="E5" s="195"/>
      <c r="F5" s="195"/>
      <c r="G5" s="195"/>
      <c r="H5" s="195"/>
    </row>
    <row r="6" spans="2:18" x14ac:dyDescent="0.25">
      <c r="B6" s="194" t="s">
        <v>175</v>
      </c>
      <c r="C6" s="195" t="s">
        <v>176</v>
      </c>
      <c r="D6" s="195"/>
      <c r="E6" s="195"/>
      <c r="F6" s="195"/>
      <c r="G6" s="195"/>
      <c r="H6" s="195"/>
    </row>
    <row r="7" spans="2:18" x14ac:dyDescent="0.25">
      <c r="B7" s="195"/>
      <c r="C7" s="195"/>
      <c r="D7" s="195"/>
      <c r="E7" s="195"/>
      <c r="F7" s="195"/>
      <c r="G7" s="195"/>
      <c r="H7" s="195"/>
    </row>
    <row r="8" spans="2:18" ht="15.75" x14ac:dyDescent="0.25">
      <c r="B8" s="463" t="s">
        <v>177</v>
      </c>
      <c r="C8" s="463"/>
      <c r="D8" s="463"/>
      <c r="E8" s="463"/>
      <c r="F8" s="463"/>
      <c r="G8" s="463"/>
      <c r="H8" s="463"/>
      <c r="J8" s="322" t="s">
        <v>257</v>
      </c>
      <c r="K8" s="323"/>
      <c r="L8" s="323"/>
      <c r="M8" s="323"/>
      <c r="N8" s="323"/>
      <c r="O8" s="323"/>
      <c r="P8" s="323"/>
      <c r="Q8" s="323"/>
      <c r="R8" s="323"/>
    </row>
    <row r="9" spans="2:18" x14ac:dyDescent="0.25">
      <c r="B9" s="195"/>
      <c r="C9" s="195"/>
      <c r="D9" s="195"/>
      <c r="E9" s="195"/>
      <c r="F9" s="195"/>
      <c r="G9" s="195"/>
      <c r="H9" s="195"/>
      <c r="J9" s="464"/>
      <c r="K9" s="464"/>
      <c r="L9" s="464"/>
      <c r="M9" s="464"/>
      <c r="N9" s="464"/>
      <c r="O9" s="464"/>
      <c r="P9" s="464"/>
      <c r="Q9" s="464"/>
      <c r="R9" s="464"/>
    </row>
    <row r="10" spans="2:18" ht="15.75" thickBot="1" x14ac:dyDescent="0.3">
      <c r="B10" s="194" t="s">
        <v>179</v>
      </c>
      <c r="C10" s="195"/>
      <c r="D10" s="195"/>
      <c r="E10" s="195"/>
      <c r="F10" s="194" t="s">
        <v>180</v>
      </c>
      <c r="G10" s="195"/>
      <c r="H10" s="195">
        <v>1234</v>
      </c>
      <c r="J10" s="464"/>
      <c r="K10" s="464"/>
      <c r="L10" s="464"/>
      <c r="M10" s="464"/>
      <c r="N10" s="464"/>
      <c r="O10" s="464"/>
      <c r="P10" s="464"/>
      <c r="Q10" s="464"/>
      <c r="R10" s="464"/>
    </row>
    <row r="11" spans="2:18" x14ac:dyDescent="0.25">
      <c r="B11" s="194" t="s">
        <v>181</v>
      </c>
      <c r="C11" s="195"/>
      <c r="D11" s="195"/>
      <c r="E11" s="195"/>
      <c r="F11" s="194" t="s">
        <v>160</v>
      </c>
      <c r="G11" s="195"/>
      <c r="H11" s="196">
        <v>44228</v>
      </c>
    </row>
    <row r="12" spans="2:18" x14ac:dyDescent="0.25">
      <c r="B12" s="194" t="s">
        <v>182</v>
      </c>
      <c r="C12" s="195"/>
      <c r="D12" s="195"/>
      <c r="E12" s="195"/>
      <c r="F12" s="194" t="s">
        <v>183</v>
      </c>
      <c r="G12" s="195"/>
      <c r="H12" s="195"/>
    </row>
    <row r="13" spans="2:18" x14ac:dyDescent="0.25">
      <c r="B13" s="195"/>
      <c r="C13" s="195"/>
      <c r="D13" s="195"/>
      <c r="E13" s="195"/>
      <c r="F13" s="195"/>
      <c r="G13" s="195"/>
      <c r="H13" s="195"/>
    </row>
    <row r="14" spans="2:18" x14ac:dyDescent="0.25">
      <c r="B14" s="194" t="s">
        <v>184</v>
      </c>
      <c r="C14" s="194"/>
      <c r="D14" s="194" t="s">
        <v>163</v>
      </c>
      <c r="E14" s="194"/>
      <c r="F14" s="194"/>
      <c r="G14" s="194" t="s">
        <v>185</v>
      </c>
      <c r="H14" s="194"/>
      <c r="J14" s="322" t="s">
        <v>258</v>
      </c>
      <c r="K14" s="323"/>
      <c r="L14" s="323"/>
      <c r="M14" s="323"/>
      <c r="N14" s="323"/>
      <c r="O14" s="323"/>
      <c r="P14" s="323"/>
      <c r="Q14" s="323"/>
      <c r="R14" s="323"/>
    </row>
    <row r="15" spans="2:18" x14ac:dyDescent="0.25">
      <c r="B15" s="195"/>
      <c r="C15" s="195"/>
      <c r="D15" s="195"/>
      <c r="E15" s="195"/>
      <c r="F15" s="195"/>
      <c r="G15" s="195"/>
      <c r="H15" s="195"/>
      <c r="J15" s="104"/>
      <c r="L15" s="324"/>
      <c r="M15" s="324"/>
      <c r="N15" s="324"/>
      <c r="O15" s="324"/>
      <c r="P15" s="324"/>
      <c r="Q15" s="51"/>
    </row>
    <row r="16" spans="2:18" ht="15.75" thickBot="1" x14ac:dyDescent="0.3">
      <c r="B16" s="195"/>
      <c r="C16" s="195"/>
      <c r="D16" s="195"/>
      <c r="E16" s="195"/>
      <c r="F16" s="195"/>
      <c r="G16" s="195"/>
      <c r="H16" s="195"/>
      <c r="J16" s="197" t="s">
        <v>187</v>
      </c>
      <c r="K16" s="198"/>
      <c r="L16" s="198"/>
      <c r="M16" s="198"/>
      <c r="N16" s="198"/>
      <c r="O16" s="198"/>
      <c r="P16" s="198"/>
      <c r="Q16" s="198"/>
    </row>
    <row r="17" spans="2:17" ht="15.75" thickBot="1" x14ac:dyDescent="0.3">
      <c r="B17" s="199" t="s">
        <v>188</v>
      </c>
      <c r="C17" s="200"/>
      <c r="D17" s="201"/>
      <c r="E17" s="201"/>
      <c r="F17" s="201"/>
      <c r="G17" s="201"/>
      <c r="H17" s="202">
        <v>63000</v>
      </c>
      <c r="J17" s="198" t="s">
        <v>189</v>
      </c>
      <c r="K17" s="198"/>
      <c r="L17" s="198"/>
      <c r="M17" s="198"/>
      <c r="N17" s="198"/>
      <c r="O17" s="198"/>
      <c r="P17" s="198"/>
      <c r="Q17" s="198"/>
    </row>
    <row r="18" spans="2:17" x14ac:dyDescent="0.25">
      <c r="B18" s="195"/>
      <c r="C18" s="195"/>
      <c r="D18" s="195"/>
      <c r="E18" s="195"/>
      <c r="F18" s="195"/>
      <c r="G18" s="195"/>
      <c r="H18" s="195"/>
      <c r="J18" s="198"/>
      <c r="K18" s="198"/>
      <c r="L18" s="198"/>
      <c r="M18" s="198"/>
      <c r="N18" s="198"/>
      <c r="O18" s="198"/>
      <c r="P18" s="198"/>
      <c r="Q18" s="198"/>
    </row>
    <row r="19" spans="2:17" x14ac:dyDescent="0.25">
      <c r="B19" s="195"/>
      <c r="C19" s="195"/>
      <c r="D19" s="195"/>
      <c r="E19" s="195"/>
      <c r="F19" s="195"/>
      <c r="G19" s="195"/>
      <c r="H19" s="195"/>
      <c r="J19" s="197" t="s">
        <v>190</v>
      </c>
      <c r="K19" s="198"/>
      <c r="L19" s="198"/>
      <c r="M19" s="197" t="s">
        <v>191</v>
      </c>
      <c r="N19" s="198"/>
      <c r="O19" s="198"/>
      <c r="P19" s="197" t="s">
        <v>192</v>
      </c>
      <c r="Q19" s="198"/>
    </row>
    <row r="20" spans="2:17" x14ac:dyDescent="0.25">
      <c r="B20" s="195"/>
      <c r="C20" s="195"/>
      <c r="D20" s="195"/>
      <c r="E20" s="195"/>
      <c r="F20" s="195"/>
      <c r="G20" s="195"/>
      <c r="H20" s="195"/>
      <c r="J20" s="198" t="s">
        <v>193</v>
      </c>
      <c r="K20" s="198"/>
      <c r="L20" s="198"/>
      <c r="M20" s="198" t="s">
        <v>194</v>
      </c>
      <c r="N20" s="198"/>
      <c r="O20" s="198"/>
      <c r="P20" s="198" t="s">
        <v>181</v>
      </c>
      <c r="Q20" s="198"/>
    </row>
    <row r="21" spans="2:17" x14ac:dyDescent="0.25">
      <c r="B21" s="195"/>
      <c r="C21" s="195"/>
      <c r="D21" s="195"/>
      <c r="E21" s="195"/>
      <c r="F21" s="195"/>
      <c r="G21" s="195"/>
      <c r="H21" s="195"/>
      <c r="J21" s="198"/>
      <c r="K21" s="198"/>
      <c r="L21" s="198"/>
      <c r="M21" s="198"/>
      <c r="N21" s="198"/>
      <c r="O21" s="198"/>
      <c r="P21" s="198"/>
      <c r="Q21" s="198"/>
    </row>
    <row r="22" spans="2:17" x14ac:dyDescent="0.25">
      <c r="B22" s="195"/>
      <c r="C22" s="195"/>
      <c r="D22" s="195"/>
      <c r="E22" s="195"/>
      <c r="F22" s="195"/>
      <c r="G22" s="195"/>
      <c r="H22" s="195"/>
      <c r="J22" s="198"/>
      <c r="K22" s="198"/>
      <c r="L22" s="198"/>
      <c r="M22" s="198"/>
      <c r="N22" s="198"/>
      <c r="O22" s="198"/>
      <c r="P22" s="198"/>
      <c r="Q22" s="198"/>
    </row>
    <row r="23" spans="2:17" x14ac:dyDescent="0.25">
      <c r="B23" s="195"/>
      <c r="C23" s="195"/>
      <c r="D23" s="195"/>
      <c r="E23" s="195"/>
      <c r="F23" s="195"/>
      <c r="G23" s="195"/>
      <c r="H23" s="195"/>
      <c r="J23" s="197" t="s">
        <v>181</v>
      </c>
      <c r="K23" s="198"/>
      <c r="L23" s="198"/>
      <c r="M23" s="198"/>
      <c r="N23" s="197" t="s">
        <v>195</v>
      </c>
      <c r="O23" s="198"/>
      <c r="P23" s="198"/>
      <c r="Q23" s="197" t="s">
        <v>196</v>
      </c>
    </row>
    <row r="24" spans="2:17" x14ac:dyDescent="0.25">
      <c r="B24" s="195"/>
      <c r="C24" s="195"/>
      <c r="D24" s="195"/>
      <c r="E24" s="195"/>
      <c r="F24" s="195"/>
      <c r="G24" s="195"/>
      <c r="H24" s="195"/>
      <c r="J24" s="197" t="s">
        <v>182</v>
      </c>
      <c r="K24" s="198"/>
      <c r="L24" s="198"/>
      <c r="M24" s="198"/>
      <c r="N24" s="198" t="s">
        <v>197</v>
      </c>
      <c r="O24" s="198"/>
      <c r="P24" s="198"/>
      <c r="Q24" s="203">
        <v>44013</v>
      </c>
    </row>
    <row r="25" spans="2:17" x14ac:dyDescent="0.25">
      <c r="B25" s="195"/>
      <c r="C25" s="195"/>
      <c r="D25" s="195"/>
      <c r="E25" s="195"/>
      <c r="F25" s="195"/>
      <c r="G25" s="195"/>
      <c r="H25" s="195"/>
      <c r="J25" s="198"/>
      <c r="K25" s="198"/>
      <c r="L25" s="198"/>
      <c r="M25" s="198"/>
      <c r="N25" s="198"/>
      <c r="O25" s="198"/>
      <c r="P25" s="198"/>
      <c r="Q25" s="198"/>
    </row>
    <row r="26" spans="2:17" x14ac:dyDescent="0.25">
      <c r="B26" s="195"/>
      <c r="C26" s="195"/>
      <c r="D26" s="195"/>
      <c r="E26" s="195"/>
      <c r="F26" s="195"/>
      <c r="G26" s="195"/>
      <c r="H26" s="195"/>
      <c r="J26" s="198"/>
      <c r="K26" s="198"/>
      <c r="L26" s="198"/>
      <c r="M26" s="198"/>
      <c r="N26" s="198"/>
      <c r="O26" s="198"/>
      <c r="P26" s="198"/>
      <c r="Q26" s="198"/>
    </row>
    <row r="27" spans="2:17" x14ac:dyDescent="0.25">
      <c r="B27" s="195"/>
      <c r="C27" s="195"/>
      <c r="D27" s="195"/>
      <c r="E27" s="195"/>
      <c r="F27" s="195"/>
      <c r="G27" s="195"/>
      <c r="H27" s="195"/>
      <c r="J27" s="197" t="s">
        <v>198</v>
      </c>
      <c r="K27" s="197" t="s">
        <v>199</v>
      </c>
      <c r="L27" s="197" t="s">
        <v>200</v>
      </c>
      <c r="M27" s="197" t="s">
        <v>201</v>
      </c>
      <c r="N27" s="197" t="s">
        <v>202</v>
      </c>
      <c r="O27" s="198"/>
      <c r="P27" s="198"/>
      <c r="Q27" s="198"/>
    </row>
    <row r="28" spans="2:17" x14ac:dyDescent="0.25">
      <c r="B28" s="194" t="s">
        <v>203</v>
      </c>
      <c r="C28" s="195"/>
      <c r="D28" s="204">
        <v>14490</v>
      </c>
      <c r="E28" s="195"/>
      <c r="F28" s="194" t="s">
        <v>204</v>
      </c>
      <c r="G28" s="195"/>
      <c r="H28" s="204">
        <v>63000</v>
      </c>
      <c r="J28" s="205" t="s">
        <v>205</v>
      </c>
      <c r="K28" s="205" t="s">
        <v>206</v>
      </c>
      <c r="L28" s="206">
        <v>20000</v>
      </c>
      <c r="M28" s="205"/>
      <c r="N28" s="206">
        <v>100630000</v>
      </c>
      <c r="O28" s="207"/>
      <c r="P28" s="198"/>
      <c r="Q28" s="198"/>
    </row>
    <row r="29" spans="2:17" x14ac:dyDescent="0.25">
      <c r="B29" s="195"/>
      <c r="C29" s="195"/>
      <c r="D29" s="195"/>
      <c r="E29" s="195"/>
      <c r="F29" s="194" t="s">
        <v>207</v>
      </c>
      <c r="G29" s="195"/>
      <c r="H29" s="204">
        <v>14490</v>
      </c>
      <c r="J29" s="198" t="s">
        <v>208</v>
      </c>
      <c r="K29" s="198" t="s">
        <v>209</v>
      </c>
      <c r="L29" s="207">
        <v>1000</v>
      </c>
      <c r="M29" s="198"/>
      <c r="N29" s="198"/>
      <c r="O29" s="207"/>
      <c r="P29" s="198"/>
      <c r="Q29" s="198"/>
    </row>
    <row r="30" spans="2:17" x14ac:dyDescent="0.25">
      <c r="B30" s="195"/>
      <c r="C30" s="195"/>
      <c r="D30" s="195"/>
      <c r="E30" s="195"/>
      <c r="F30" s="194" t="s">
        <v>210</v>
      </c>
      <c r="G30" s="195"/>
      <c r="H30" s="204">
        <v>77490</v>
      </c>
      <c r="J30" s="198" t="s">
        <v>211</v>
      </c>
      <c r="K30" s="198" t="s">
        <v>212</v>
      </c>
      <c r="L30" s="198"/>
      <c r="M30" s="207">
        <v>30000</v>
      </c>
      <c r="N30" s="198"/>
      <c r="O30" s="198"/>
      <c r="P30" s="198"/>
      <c r="Q30" s="198"/>
    </row>
    <row r="31" spans="2:17" x14ac:dyDescent="0.25">
      <c r="B31" s="195"/>
      <c r="C31" s="195"/>
      <c r="D31" s="195"/>
      <c r="E31" s="195"/>
      <c r="F31" s="195"/>
      <c r="G31" s="195"/>
      <c r="H31" s="195"/>
      <c r="J31" s="198" t="s">
        <v>213</v>
      </c>
      <c r="K31" s="198" t="s">
        <v>212</v>
      </c>
      <c r="L31" s="198"/>
      <c r="M31" s="207">
        <v>30000</v>
      </c>
      <c r="N31" s="198"/>
      <c r="O31" s="198"/>
      <c r="P31" s="198"/>
      <c r="Q31" s="198"/>
    </row>
    <row r="32" spans="2:17" x14ac:dyDescent="0.25">
      <c r="B32" s="195"/>
      <c r="C32" s="195"/>
      <c r="D32" s="195"/>
      <c r="E32" s="195"/>
      <c r="F32" s="195"/>
      <c r="G32" s="195"/>
      <c r="H32" s="195"/>
      <c r="J32" s="198" t="s">
        <v>214</v>
      </c>
      <c r="K32" s="198" t="s">
        <v>209</v>
      </c>
      <c r="L32" s="207">
        <v>3000</v>
      </c>
      <c r="M32" s="198"/>
      <c r="N32" s="198"/>
      <c r="O32" s="198"/>
      <c r="P32" s="198"/>
      <c r="Q32" s="198"/>
    </row>
    <row r="33" spans="10:17" x14ac:dyDescent="0.25">
      <c r="J33" s="198" t="s">
        <v>215</v>
      </c>
      <c r="K33" s="198" t="s">
        <v>216</v>
      </c>
      <c r="L33" s="207">
        <v>60000</v>
      </c>
      <c r="M33" s="198"/>
      <c r="N33" s="198"/>
      <c r="O33" s="198"/>
      <c r="P33" s="198"/>
      <c r="Q33" s="198"/>
    </row>
    <row r="34" spans="10:17" x14ac:dyDescent="0.25">
      <c r="J34" s="205" t="s">
        <v>217</v>
      </c>
      <c r="K34" s="205" t="s">
        <v>206</v>
      </c>
      <c r="L34" s="206">
        <v>43000</v>
      </c>
      <c r="M34" s="198"/>
      <c r="N34" s="198"/>
      <c r="O34" s="198"/>
      <c r="P34" s="198"/>
      <c r="Q34" s="198"/>
    </row>
    <row r="35" spans="10:17" x14ac:dyDescent="0.25">
      <c r="J35" s="198" t="s">
        <v>218</v>
      </c>
      <c r="K35" s="198" t="s">
        <v>219</v>
      </c>
      <c r="L35" s="198">
        <v>150</v>
      </c>
      <c r="M35" s="198"/>
      <c r="N35" s="198"/>
      <c r="O35" s="198"/>
      <c r="P35" s="198"/>
      <c r="Q35" s="198"/>
    </row>
    <row r="36" spans="10:17" x14ac:dyDescent="0.25">
      <c r="J36" s="198" t="s">
        <v>220</v>
      </c>
      <c r="K36" s="198" t="s">
        <v>221</v>
      </c>
      <c r="L36" s="198">
        <v>2000</v>
      </c>
      <c r="M36" s="198"/>
      <c r="N36" s="207">
        <v>100560850</v>
      </c>
      <c r="O36" s="198"/>
      <c r="P36" s="198"/>
      <c r="Q36" s="198"/>
    </row>
  </sheetData>
  <mergeCells count="3">
    <mergeCell ref="J3:R4"/>
    <mergeCell ref="B8:H8"/>
    <mergeCell ref="J9:R10"/>
  </mergeCells>
  <pageMargins left="0.7" right="0.7" top="0.75" bottom="0.75"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6E88D-6366-48A8-B794-0BDAE5C72E16}">
  <sheetPr>
    <tabColor rgb="FF00B050"/>
  </sheetPr>
  <dimension ref="B1:B4"/>
  <sheetViews>
    <sheetView showGridLines="0" workbookViewId="0"/>
  </sheetViews>
  <sheetFormatPr defaultRowHeight="15" x14ac:dyDescent="0.25"/>
  <cols>
    <col min="1" max="1" width="1.7109375" customWidth="1"/>
  </cols>
  <sheetData>
    <row r="1" spans="2:2" x14ac:dyDescent="0.25">
      <c r="B1" s="104" t="s">
        <v>169</v>
      </c>
    </row>
    <row r="2" spans="2:2" x14ac:dyDescent="0.25">
      <c r="B2" s="104" t="s">
        <v>170</v>
      </c>
    </row>
    <row r="3" spans="2:2" x14ac:dyDescent="0.25">
      <c r="B3" s="104" t="s">
        <v>178</v>
      </c>
    </row>
    <row r="4" spans="2:2" x14ac:dyDescent="0.25">
      <c r="B4" s="104" t="s">
        <v>186</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0764dfe-92b7-490c-ab08-feff867c0511">
      <UserInfo>
        <DisplayName>Geoghegan, Marie</DisplayName>
        <AccountId>42</AccountId>
        <AccountType/>
      </UserInfo>
    </SharedWithUsers>
    <lcf76f155ced4ddcb4097134ff3c332f xmlns="7a1ba256-dab7-48bf-b4b8-b90cdd7094a4">
      <Terms xmlns="http://schemas.microsoft.com/office/infopath/2007/PartnerControls"/>
    </lcf76f155ced4ddcb4097134ff3c332f>
    <TaxCatchAll xmlns="a0764dfe-92b7-490c-ab08-feff867c05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0B55F700ECC548B7F2E4BD2647A69D" ma:contentTypeVersion="15" ma:contentTypeDescription="Create a new document." ma:contentTypeScope="" ma:versionID="382dd491f75c85f9f07da89a578d0b0e">
  <xsd:schema xmlns:xsd="http://www.w3.org/2001/XMLSchema" xmlns:xs="http://www.w3.org/2001/XMLSchema" xmlns:p="http://schemas.microsoft.com/office/2006/metadata/properties" xmlns:ns2="a0764dfe-92b7-490c-ab08-feff867c0511" xmlns:ns3="7a1ba256-dab7-48bf-b4b8-b90cdd7094a4" targetNamespace="http://schemas.microsoft.com/office/2006/metadata/properties" ma:root="true" ma:fieldsID="3bbad91f35593e294d2994cabe4d6fba" ns2:_="" ns3:_="">
    <xsd:import namespace="a0764dfe-92b7-490c-ab08-feff867c0511"/>
    <xsd:import namespace="7a1ba256-dab7-48bf-b4b8-b90cdd7094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64dfe-92b7-490c-ab08-feff867c05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9f1077-423e-4374-af9e-c585161d12b9}" ma:internalName="TaxCatchAll" ma:showField="CatchAllData" ma:web="a0764dfe-92b7-490c-ab08-feff867c05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1ba256-dab7-48bf-b4b8-b90cdd7094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0764dfe-92b7-490c-ab08-feff867c0511"/>
    <ds:schemaRef ds:uri="7a1ba256-dab7-48bf-b4b8-b90cdd7094a4"/>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91DC3884-531E-428C-AC80-CBC70DC1D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764dfe-92b7-490c-ab08-feff867c0511"/>
    <ds:schemaRef ds:uri="7a1ba256-dab7-48bf-b4b8-b90cdd709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Checklist for Claim</vt:lpstr>
      <vt:lpstr>Claim Summary</vt:lpstr>
      <vt:lpstr>CIS Claim Detail</vt:lpstr>
      <vt:lpstr>Director Statement </vt:lpstr>
      <vt:lpstr>Procurement</vt:lpstr>
      <vt:lpstr>TCC</vt:lpstr>
      <vt:lpstr>Supporting docs layout</vt:lpstr>
      <vt:lpstr>Line Item 1</vt:lpstr>
      <vt:lpstr>Line Item 2</vt:lpstr>
      <vt:lpstr>Line Item 3</vt:lpstr>
      <vt:lpstr>Insert Extra Tabs as needed</vt:lpstr>
      <vt:lpstr>Summary of Exp</vt:lpstr>
      <vt:lpstr>'Checklist for Claim'!Print_Area</vt:lpstr>
      <vt:lpstr>'CIS Claim Detail'!Print_Area</vt:lpstr>
      <vt:lpstr>'Director Statement '!Print_Area</vt:lpstr>
      <vt:lpstr>Instructions!Print_Area</vt:lpstr>
      <vt:lpstr>'Summary of Exp'!Print_Area</vt:lpstr>
      <vt:lpstr>'Supporting docs layout'!Print_Area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2024-09-05T10:27:01Z</cp:lastPrinted>
  <dcterms:created xsi:type="dcterms:W3CDTF">2020-07-22T09:43:28Z</dcterms:created>
  <dcterms:modified xsi:type="dcterms:W3CDTF">2024-09-11T12:01:01Z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0x0101006A0B55F700ECC548B7F2E4BD2647A69D</vt:lpwstr>
  </property>
  <property fmtid="{D5CDD505-2E9C-101B-9397-08002B2CF9AE}" pid="3" name="_NewReviewCycle">
    <vt:lpwstr/>
  </property>
  <property fmtid="{D5CDD505-2E9C-101B-9397-08002B2CF9AE}" pid="4" name="_AdHocReviewCycleID">
    <vt:i4>751034170</vt:i4>
  </property>
  <property fmtid="{D5CDD505-2E9C-101B-9397-08002B2CF9AE}" pid="5" name="_EmailSubject">
    <vt:lpwstr>Capital Investment Scheme webpage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2069268884</vt:i4>
  </property>
  <property fmtid="{D5CDD505-2E9C-101B-9397-08002B2CF9AE}" pid="9" name="MediaServiceImageTags">
    <vt:lpwstr/>
  </property>
</Properties>
</file>